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astatebar.sharepoint.com/sites/GeneralServices/Procurement/002 RFP-RFI-RFO-IFB/FIN/1.2024.03.06 RFP Financial Audit/"/>
    </mc:Choice>
  </mc:AlternateContent>
  <xr:revisionPtr revIDLastSave="34" documentId="8_{9C556BE7-9036-49F9-9D02-8FA29F46AF70}" xr6:coauthVersionLast="47" xr6:coauthVersionMax="47" xr10:uidLastSave="{2EDC30CB-9176-4FAB-A806-A7CE971E6921}"/>
  <bookViews>
    <workbookView xWindow="-28920" yWindow="-120" windowWidth="29040" windowHeight="15840" xr2:uid="{00000000-000D-0000-FFFF-FFFF00000000}"/>
  </bookViews>
  <sheets>
    <sheet name="Consulting &amp; Summary" sheetId="3" r:id="rId1"/>
  </sheets>
  <definedNames>
    <definedName name="_xlnm.Print_Area" localSheetId="0">'Consulting &amp; Summary'!$A$1:$T$35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5" i="3" l="1"/>
  <c r="K25" i="3"/>
  <c r="J25" i="3"/>
  <c r="V30" i="3"/>
  <c r="V25" i="3"/>
  <c r="V32" i="3" s="1"/>
  <c r="V23" i="3"/>
  <c r="V24" i="3" s="1"/>
  <c r="X23" i="3"/>
  <c r="T23" i="3"/>
  <c r="D25" i="3"/>
  <c r="R23" i="3" l="1"/>
  <c r="R24" i="3" s="1"/>
  <c r="Q23" i="3"/>
  <c r="Q24" i="3" s="1"/>
  <c r="P23" i="3"/>
  <c r="P24" i="3" s="1"/>
  <c r="O23" i="3"/>
  <c r="O24" i="3" s="1"/>
  <c r="N23" i="3"/>
  <c r="N24" i="3" s="1"/>
  <c r="M23" i="3"/>
  <c r="M24" i="3" s="1"/>
  <c r="L23" i="3"/>
  <c r="L24" i="3" s="1"/>
  <c r="K23" i="3"/>
  <c r="K24" i="3" s="1"/>
  <c r="J23" i="3"/>
  <c r="J24" i="3" s="1"/>
  <c r="I23" i="3"/>
  <c r="I24" i="3" s="1"/>
  <c r="H23" i="3"/>
  <c r="H24" i="3" s="1"/>
  <c r="G23" i="3"/>
  <c r="G24" i="3" s="1"/>
  <c r="X30" i="3" l="1"/>
  <c r="X25" i="3"/>
  <c r="X32" i="3" s="1"/>
  <c r="X24" i="3"/>
  <c r="F23" i="3"/>
  <c r="F24" i="3" s="1"/>
  <c r="D23" i="3"/>
  <c r="D24" i="3" s="1"/>
  <c r="E23" i="3"/>
  <c r="E24" i="3" s="1"/>
  <c r="E25" i="3"/>
  <c r="F25" i="3"/>
  <c r="G25" i="3"/>
  <c r="H25" i="3"/>
  <c r="I25" i="3"/>
  <c r="M25" i="3"/>
  <c r="N25" i="3"/>
  <c r="O25" i="3"/>
  <c r="P25" i="3"/>
  <c r="Q25" i="3"/>
  <c r="R25" i="3"/>
  <c r="T25" i="3"/>
  <c r="T32" i="3" s="1"/>
  <c r="T24" i="3"/>
  <c r="B22" i="3"/>
  <c r="B21" i="3"/>
  <c r="T30" i="3"/>
  <c r="R30" i="3" l="1"/>
  <c r="Q32" i="3" s="1"/>
  <c r="O30" i="3"/>
  <c r="N32" i="3" s="1"/>
  <c r="L30" i="3"/>
  <c r="K32" i="3" s="1"/>
  <c r="I30" i="3"/>
  <c r="H32" i="3" s="1"/>
  <c r="F30" i="3"/>
  <c r="E32" i="3" l="1"/>
  <c r="Q34" i="3" s="1"/>
</calcChain>
</file>

<file path=xl/sharedStrings.xml><?xml version="1.0" encoding="utf-8"?>
<sst xmlns="http://schemas.openxmlformats.org/spreadsheetml/2006/main" count="73" uniqueCount="45">
  <si>
    <t>Vendor Name:</t>
  </si>
  <si>
    <t>Initial Term</t>
  </si>
  <si>
    <t>Renewal Option</t>
  </si>
  <si>
    <t>Position Classification Group</t>
  </si>
  <si>
    <t>Other (specify)</t>
  </si>
  <si>
    <t>Hourly Bill Rate</t>
  </si>
  <si>
    <t>Partner</t>
  </si>
  <si>
    <t>Manager</t>
  </si>
  <si>
    <t>Supervisory Staff</t>
  </si>
  <si>
    <t>Staff</t>
  </si>
  <si>
    <t>Statement Hours</t>
  </si>
  <si>
    <t>Consulting Hours/Statement</t>
  </si>
  <si>
    <t>Average Hourly Rate</t>
  </si>
  <si>
    <t>Local Lodging</t>
  </si>
  <si>
    <t>Transportation</t>
  </si>
  <si>
    <t xml:space="preserve"> *your equivalent title, if different from above</t>
  </si>
  <si>
    <t>Classification Title Bid*</t>
  </si>
  <si>
    <t>Total Travel Expense</t>
  </si>
  <si>
    <t>A U D I T</t>
  </si>
  <si>
    <t>T R A V E L</t>
  </si>
  <si>
    <t>Total Annual Cost</t>
  </si>
  <si>
    <t>Consulting Resources</t>
  </si>
  <si>
    <t>Annual Consulting Cost</t>
  </si>
  <si>
    <t>Enter titles, billing rates and home office location(s) in the appropriate yellow cells below. Submit in native format per RFP submission requirements.</t>
  </si>
  <si>
    <t>State Bar Travel Policy</t>
  </si>
  <si>
    <t>Meal per diems</t>
  </si>
  <si>
    <t>Other Expense</t>
  </si>
  <si>
    <t xml:space="preserve">Enter hours for each deliverable below + travel expenses for each year cycle. Enter zero if no cost or included in another cell. Annual costs will total below. </t>
  </si>
  <si>
    <t>Number in Team</t>
  </si>
  <si>
    <r>
      <t xml:space="preserve">Home Office </t>
    </r>
    <r>
      <rPr>
        <i/>
        <sz val="8"/>
        <color indexed="8"/>
        <rFont val="Arial"/>
        <family val="2"/>
      </rPr>
      <t>(City, State)</t>
    </r>
  </si>
  <si>
    <t>Financial Statement</t>
  </si>
  <si>
    <t>Expenditure of Mndty Fees</t>
  </si>
  <si>
    <t>5-Year Total, All-inclusive Cost:</t>
  </si>
  <si>
    <t>Fiscal
Controls</t>
  </si>
  <si>
    <t>Legal Services Trust Fund</t>
  </si>
  <si>
    <t>Single Audit</t>
  </si>
  <si>
    <t>Internal Controls Review</t>
  </si>
  <si>
    <t>Single Audit 
*Future yrs as needed</t>
  </si>
  <si>
    <t>Year 1   |   2024-25</t>
  </si>
  <si>
    <t>Year 2   |   2025-26</t>
  </si>
  <si>
    <t>Year 3   |   2026-27</t>
  </si>
  <si>
    <t>Year 4   |   2027-28</t>
  </si>
  <si>
    <t>Year 5   |   2028-29</t>
  </si>
  <si>
    <t>Year 5   |   2028</t>
  </si>
  <si>
    <t>Attachment 2: Itemized Cost Proposal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</si>
</sst>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0.0"/>
  </numFmts>
  <fonts count="27" x14ac:knownFonts="1">
    <font>
      <sz val="10"/>
      <color theme="1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i/>
      <sz val="8"/>
      <color indexed="8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sz val="9.5"/>
      <color indexed="8"/>
      <name val="Arial"/>
      <family val="2"/>
    </font>
    <font>
      <sz val="9.5"/>
      <color indexed="8"/>
      <name val="Arial"/>
      <family val="2"/>
    </font>
    <font>
      <b/>
      <sz val="9"/>
      <color indexed="30"/>
      <name val="Arial"/>
      <family val="2"/>
    </font>
    <font>
      <i/>
      <sz val="9"/>
      <color indexed="10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u/>
      <sz val="10"/>
      <color theme="10"/>
      <name val="Arial"/>
      <family val="2"/>
    </font>
    <font>
      <b/>
      <sz val="10"/>
      <color theme="1"/>
      <name val="Arial"/>
      <family val="2"/>
    </font>
    <font>
      <i/>
      <sz val="10"/>
      <color rgb="FFFF0000"/>
      <name val="Arial"/>
      <family val="2"/>
    </font>
    <font>
      <i/>
      <sz val="9"/>
      <color rgb="FFFF0000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b/>
      <sz val="9"/>
      <color theme="0"/>
      <name val="Arial"/>
      <family val="2"/>
    </font>
    <font>
      <b/>
      <sz val="9"/>
      <color theme="1"/>
      <name val="Arial"/>
      <family val="2"/>
    </font>
    <font>
      <b/>
      <i/>
      <sz val="11"/>
      <color theme="0"/>
      <name val="Arial"/>
      <family val="2"/>
    </font>
    <font>
      <sz val="11"/>
      <color theme="1"/>
      <name val="Arial"/>
      <family val="2"/>
    </font>
    <font>
      <b/>
      <sz val="14"/>
      <color theme="0"/>
      <name val="Arial"/>
      <family val="2"/>
    </font>
    <font>
      <b/>
      <sz val="16"/>
      <color theme="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22"/>
      <color theme="1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008080"/>
        <bgColor indexed="64"/>
      </patternFill>
    </fill>
    <fill>
      <patternFill patternType="solid">
        <fgColor rgb="FF9966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C99"/>
        <bgColor indexed="64"/>
      </patternFill>
    </fill>
    <fill>
      <gradientFill degree="90">
        <stop position="0">
          <color rgb="FF008080"/>
        </stop>
        <stop position="1">
          <color theme="9" tint="0.59999389629810485"/>
        </stop>
      </gradientFill>
    </fill>
    <fill>
      <gradientFill degree="90">
        <stop position="0">
          <color theme="9" tint="0.59999389629810485"/>
        </stop>
        <stop position="1">
          <color theme="6" tint="0.40000610370189521"/>
        </stop>
      </gradientFill>
    </fill>
    <fill>
      <gradientFill degree="90">
        <stop position="0">
          <color theme="6" tint="0.40000610370189521"/>
        </stop>
        <stop position="1">
          <color theme="3" tint="0.80001220740379042"/>
        </stop>
      </gradientFill>
    </fill>
    <fill>
      <gradientFill degree="90">
        <stop position="0">
          <color theme="3" tint="0.80001220740379042"/>
        </stop>
        <stop position="1">
          <color rgb="FF008080"/>
        </stop>
      </gradientFill>
    </fill>
    <fill>
      <patternFill patternType="solid">
        <fgColor theme="0" tint="-0.499984740745262"/>
        <bgColor indexed="64"/>
      </patternFill>
    </fill>
    <fill>
      <patternFill patternType="solid">
        <fgColor theme="8" tint="0.39997558519241921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theme="0"/>
      </right>
      <top/>
      <bottom/>
      <diagonal/>
    </border>
    <border>
      <left style="medium">
        <color indexed="64"/>
      </left>
      <right style="thin">
        <color theme="0"/>
      </right>
      <top/>
      <bottom style="thin">
        <color indexed="64"/>
      </bottom>
      <diagonal/>
    </border>
    <border>
      <left/>
      <right style="thin">
        <color rgb="FF008080"/>
      </right>
      <top/>
      <bottom/>
      <diagonal/>
    </border>
    <border>
      <left/>
      <right style="thin">
        <color rgb="FF008080"/>
      </right>
      <top/>
      <bottom style="thin">
        <color indexed="64"/>
      </bottom>
      <diagonal/>
    </border>
    <border>
      <left/>
      <right style="thin">
        <color rgb="FF00808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8080"/>
      </right>
      <top style="thin">
        <color indexed="64"/>
      </top>
      <bottom style="thin">
        <color indexed="64"/>
      </bottom>
      <diagonal/>
    </border>
    <border>
      <left/>
      <right style="thin">
        <color rgb="FF008080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8080"/>
      </right>
      <top/>
      <bottom style="thin">
        <color indexed="64"/>
      </bottom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</cellStyleXfs>
  <cellXfs count="160">
    <xf numFmtId="0" fontId="0" fillId="0" borderId="0" xfId="0"/>
    <xf numFmtId="0" fontId="0" fillId="0" borderId="0" xfId="0" applyAlignment="1" applyProtection="1">
      <alignment vertical="center"/>
    </xf>
    <xf numFmtId="0" fontId="0" fillId="0" borderId="0" xfId="0" applyAlignment="1" applyProtection="1">
      <alignment vertical="top"/>
    </xf>
    <xf numFmtId="0" fontId="0" fillId="2" borderId="0" xfId="0" applyFill="1" applyAlignment="1" applyProtection="1">
      <alignment vertical="top"/>
    </xf>
    <xf numFmtId="44" fontId="10" fillId="2" borderId="0" xfId="1" applyFont="1" applyFill="1" applyBorder="1" applyAlignment="1" applyProtection="1">
      <alignment vertical="center"/>
    </xf>
    <xf numFmtId="0" fontId="18" fillId="10" borderId="1" xfId="0" applyFont="1" applyFill="1" applyBorder="1" applyAlignment="1" applyProtection="1">
      <alignment horizontal="center" vertical="center" wrapText="1"/>
    </xf>
    <xf numFmtId="0" fontId="18" fillId="7" borderId="1" xfId="0" applyFont="1" applyFill="1" applyBorder="1" applyAlignment="1" applyProtection="1">
      <alignment horizontal="center" vertical="center" wrapText="1"/>
    </xf>
    <xf numFmtId="164" fontId="13" fillId="13" borderId="1" xfId="0" applyNumberFormat="1" applyFont="1" applyFill="1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0" fillId="0" borderId="0" xfId="0" applyAlignment="1" applyProtection="1">
      <alignment vertical="top"/>
    </xf>
    <xf numFmtId="0" fontId="0" fillId="2" borderId="0" xfId="0" applyFill="1" applyAlignment="1" applyProtection="1">
      <alignment vertical="top"/>
    </xf>
    <xf numFmtId="0" fontId="5" fillId="2" borderId="0" xfId="0" applyFont="1" applyFill="1" applyBorder="1" applyAlignment="1" applyProtection="1">
      <alignment horizontal="center" vertical="center" wrapText="1"/>
    </xf>
    <xf numFmtId="0" fontId="0" fillId="2" borderId="0" xfId="0" applyFill="1" applyBorder="1" applyAlignment="1" applyProtection="1">
      <alignment horizontal="left" vertical="top"/>
    </xf>
    <xf numFmtId="0" fontId="4" fillId="2" borderId="0" xfId="0" applyFont="1" applyFill="1" applyBorder="1" applyAlignment="1" applyProtection="1">
      <alignment horizontal="left" vertical="center"/>
    </xf>
    <xf numFmtId="0" fontId="0" fillId="2" borderId="0" xfId="0" applyFill="1" applyBorder="1" applyAlignment="1" applyProtection="1">
      <alignment horizontal="left" vertical="center"/>
    </xf>
    <xf numFmtId="164" fontId="0" fillId="0" borderId="1" xfId="0" applyNumberFormat="1" applyFill="1" applyBorder="1" applyAlignment="1" applyProtection="1">
      <alignment vertical="center"/>
    </xf>
    <xf numFmtId="165" fontId="0" fillId="0" borderId="1" xfId="0" applyNumberFormat="1" applyFill="1" applyBorder="1" applyAlignment="1" applyProtection="1">
      <alignment vertical="center"/>
    </xf>
    <xf numFmtId="165" fontId="0" fillId="9" borderId="1" xfId="0" applyNumberFormat="1" applyFill="1" applyBorder="1" applyAlignment="1" applyProtection="1">
      <alignment vertical="center"/>
      <protection locked="0"/>
    </xf>
    <xf numFmtId="164" fontId="12" fillId="0" borderId="8" xfId="2" applyNumberFormat="1" applyFill="1" applyBorder="1" applyAlignment="1" applyProtection="1">
      <alignment horizontal="center" vertical="center" wrapText="1"/>
    </xf>
    <xf numFmtId="164" fontId="12" fillId="0" borderId="9" xfId="2" applyNumberFormat="1" applyFill="1" applyBorder="1" applyAlignment="1" applyProtection="1">
      <alignment horizontal="center" vertical="center" wrapText="1"/>
    </xf>
    <xf numFmtId="0" fontId="0" fillId="4" borderId="0" xfId="0" applyFill="1" applyBorder="1" applyAlignment="1" applyProtection="1">
      <alignment vertical="center"/>
    </xf>
    <xf numFmtId="0" fontId="11" fillId="4" borderId="0" xfId="0" applyFont="1" applyFill="1" applyBorder="1" applyAlignment="1" applyProtection="1">
      <alignment horizontal="right" vertical="center"/>
    </xf>
    <xf numFmtId="164" fontId="13" fillId="12" borderId="10" xfId="0" applyNumberFormat="1" applyFont="1" applyFill="1" applyBorder="1" applyAlignment="1" applyProtection="1">
      <alignment vertical="center"/>
    </xf>
    <xf numFmtId="164" fontId="13" fillId="12" borderId="18" xfId="0" applyNumberFormat="1" applyFont="1" applyFill="1" applyBorder="1" applyAlignment="1" applyProtection="1">
      <alignment vertical="center"/>
    </xf>
    <xf numFmtId="165" fontId="0" fillId="9" borderId="19" xfId="0" applyNumberFormat="1" applyFill="1" applyBorder="1" applyAlignment="1" applyProtection="1">
      <alignment vertical="center"/>
      <protection locked="0"/>
    </xf>
    <xf numFmtId="165" fontId="0" fillId="0" borderId="19" xfId="0" applyNumberFormat="1" applyFill="1" applyBorder="1" applyAlignment="1" applyProtection="1">
      <alignment vertical="center"/>
    </xf>
    <xf numFmtId="164" fontId="13" fillId="13" borderId="19" xfId="0" applyNumberFormat="1" applyFont="1" applyFill="1" applyBorder="1" applyAlignment="1" applyProtection="1">
      <alignment vertical="center"/>
    </xf>
    <xf numFmtId="164" fontId="13" fillId="12" borderId="20" xfId="0" applyNumberFormat="1" applyFont="1" applyFill="1" applyBorder="1" applyAlignment="1" applyProtection="1">
      <alignment vertical="center"/>
    </xf>
    <xf numFmtId="0" fontId="18" fillId="10" borderId="22" xfId="0" applyFont="1" applyFill="1" applyBorder="1" applyAlignment="1" applyProtection="1">
      <alignment horizontal="center" vertical="center" wrapText="1"/>
    </xf>
    <xf numFmtId="165" fontId="0" fillId="9" borderId="22" xfId="0" applyNumberFormat="1" applyFill="1" applyBorder="1" applyAlignment="1" applyProtection="1">
      <alignment vertical="center"/>
      <protection locked="0"/>
    </xf>
    <xf numFmtId="164" fontId="13" fillId="13" borderId="22" xfId="0" applyNumberFormat="1" applyFont="1" applyFill="1" applyBorder="1" applyAlignment="1" applyProtection="1">
      <alignment vertical="center"/>
    </xf>
    <xf numFmtId="164" fontId="0" fillId="13" borderId="23" xfId="0" applyNumberFormat="1" applyFill="1" applyBorder="1" applyAlignment="1" applyProtection="1">
      <alignment vertical="center"/>
    </xf>
    <xf numFmtId="164" fontId="0" fillId="4" borderId="14" xfId="0" applyNumberFormat="1" applyFill="1" applyBorder="1" applyAlignment="1" applyProtection="1">
      <alignment vertical="center"/>
    </xf>
    <xf numFmtId="164" fontId="0" fillId="4" borderId="15" xfId="0" applyNumberFormat="1" applyFill="1" applyBorder="1" applyAlignment="1" applyProtection="1">
      <alignment vertical="center"/>
    </xf>
    <xf numFmtId="0" fontId="0" fillId="2" borderId="0" xfId="0" applyFill="1" applyBorder="1" applyAlignment="1" applyProtection="1">
      <alignment vertical="top"/>
    </xf>
    <xf numFmtId="0" fontId="13" fillId="2" borderId="0" xfId="0" applyFont="1" applyFill="1" applyBorder="1" applyAlignment="1" applyProtection="1">
      <alignment horizontal="right"/>
    </xf>
    <xf numFmtId="0" fontId="0" fillId="2" borderId="0" xfId="0" applyFill="1" applyBorder="1" applyAlignment="1" applyProtection="1">
      <alignment horizontal="right" vertical="top"/>
    </xf>
    <xf numFmtId="0" fontId="0" fillId="4" borderId="0" xfId="0" applyFill="1" applyBorder="1" applyAlignment="1" applyProtection="1"/>
    <xf numFmtId="0" fontId="0" fillId="0" borderId="0" xfId="0" applyBorder="1" applyAlignment="1" applyProtection="1">
      <alignment vertical="center"/>
    </xf>
    <xf numFmtId="0" fontId="0" fillId="0" borderId="0" xfId="0" applyBorder="1" applyAlignment="1" applyProtection="1">
      <alignment vertical="top"/>
    </xf>
    <xf numFmtId="0" fontId="22" fillId="17" borderId="0" xfId="0" applyFont="1" applyFill="1" applyBorder="1" applyAlignment="1" applyProtection="1">
      <alignment horizontal="center" vertical="center" wrapText="1"/>
    </xf>
    <xf numFmtId="0" fontId="2" fillId="2" borderId="0" xfId="0" applyFont="1" applyFill="1" applyBorder="1" applyAlignment="1" applyProtection="1">
      <alignment horizontal="right" vertical="center" wrapText="1"/>
    </xf>
    <xf numFmtId="0" fontId="14" fillId="2" borderId="0" xfId="0" applyFont="1" applyFill="1" applyBorder="1" applyAlignment="1" applyProtection="1"/>
    <xf numFmtId="0" fontId="15" fillId="2" borderId="0" xfId="0" applyNumberFormat="1" applyFont="1" applyFill="1" applyBorder="1" applyAlignment="1" applyProtection="1">
      <alignment vertical="top"/>
    </xf>
    <xf numFmtId="0" fontId="7" fillId="2" borderId="0" xfId="0" applyFont="1" applyFill="1" applyBorder="1" applyAlignment="1" applyProtection="1">
      <alignment vertical="top" wrapText="1"/>
    </xf>
    <xf numFmtId="0" fontId="0" fillId="2" borderId="0" xfId="0" applyFill="1" applyBorder="1" applyAlignment="1" applyProtection="1">
      <alignment vertical="top" wrapText="1"/>
    </xf>
    <xf numFmtId="0" fontId="0" fillId="2" borderId="0" xfId="0" applyFill="1" applyBorder="1" applyAlignment="1" applyProtection="1">
      <alignment vertical="center"/>
    </xf>
    <xf numFmtId="0" fontId="6" fillId="2" borderId="0" xfId="0" applyFont="1" applyFill="1" applyBorder="1" applyAlignment="1" applyProtection="1">
      <alignment vertical="center" wrapText="1"/>
    </xf>
    <xf numFmtId="0" fontId="0" fillId="2" borderId="0" xfId="0" applyFill="1" applyBorder="1" applyAlignment="1" applyProtection="1">
      <alignment horizontal="right" vertical="center" indent="1"/>
    </xf>
    <xf numFmtId="0" fontId="0" fillId="8" borderId="0" xfId="0" applyFill="1" applyBorder="1" applyAlignment="1" applyProtection="1">
      <alignment vertical="top"/>
    </xf>
    <xf numFmtId="0" fontId="24" fillId="4" borderId="0" xfId="0" applyFont="1" applyFill="1" applyBorder="1" applyAlignment="1" applyProtection="1">
      <alignment horizontal="right" vertical="center" indent="1"/>
    </xf>
    <xf numFmtId="0" fontId="25" fillId="12" borderId="4" xfId="0" applyFont="1" applyFill="1" applyBorder="1" applyAlignment="1" applyProtection="1">
      <alignment horizontal="right" indent="1"/>
    </xf>
    <xf numFmtId="0" fontId="0" fillId="19" borderId="0" xfId="0" applyFill="1" applyBorder="1" applyAlignment="1" applyProtection="1">
      <alignment horizontal="right" vertical="center" indent="1"/>
    </xf>
    <xf numFmtId="164" fontId="12" fillId="19" borderId="7" xfId="2" applyNumberFormat="1" applyFill="1" applyBorder="1" applyAlignment="1" applyProtection="1">
      <alignment horizontal="center" vertical="center" wrapText="1"/>
    </xf>
    <xf numFmtId="164" fontId="12" fillId="19" borderId="8" xfId="2" applyNumberFormat="1" applyFill="1" applyBorder="1" applyAlignment="1" applyProtection="1">
      <alignment horizontal="center" vertical="center" wrapText="1"/>
    </xf>
    <xf numFmtId="164" fontId="0" fillId="0" borderId="4" xfId="0" applyNumberFormat="1" applyFill="1" applyBorder="1" applyAlignment="1" applyProtection="1">
      <alignment vertical="center"/>
    </xf>
    <xf numFmtId="164" fontId="0" fillId="19" borderId="11" xfId="0" applyNumberFormat="1" applyFill="1" applyBorder="1" applyAlignment="1" applyProtection="1">
      <alignment vertical="center"/>
    </xf>
    <xf numFmtId="164" fontId="0" fillId="19" borderId="4" xfId="0" applyNumberFormat="1" applyFill="1" applyBorder="1" applyAlignment="1" applyProtection="1">
      <alignment vertical="center"/>
    </xf>
    <xf numFmtId="164" fontId="0" fillId="0" borderId="17" xfId="0" applyNumberFormat="1" applyFill="1" applyBorder="1" applyAlignment="1" applyProtection="1">
      <alignment vertical="center"/>
    </xf>
    <xf numFmtId="164" fontId="0" fillId="19" borderId="3" xfId="0" applyNumberFormat="1" applyFill="1" applyBorder="1" applyAlignment="1" applyProtection="1">
      <alignment vertical="center"/>
    </xf>
    <xf numFmtId="164" fontId="0" fillId="19" borderId="0" xfId="0" applyNumberFormat="1" applyFill="1" applyBorder="1" applyAlignment="1" applyProtection="1">
      <alignment vertical="center"/>
    </xf>
    <xf numFmtId="164" fontId="0" fillId="0" borderId="25" xfId="0" applyNumberFormat="1" applyFill="1" applyBorder="1" applyAlignment="1" applyProtection="1">
      <alignment vertical="center"/>
    </xf>
    <xf numFmtId="164" fontId="0" fillId="0" borderId="26" xfId="0" applyNumberFormat="1" applyFill="1" applyBorder="1" applyAlignment="1" applyProtection="1">
      <alignment vertical="center"/>
    </xf>
    <xf numFmtId="0" fontId="23" fillId="17" borderId="0" xfId="0" applyFont="1" applyFill="1" applyBorder="1" applyAlignment="1" applyProtection="1">
      <alignment horizontal="center" wrapText="1"/>
    </xf>
    <xf numFmtId="0" fontId="23" fillId="4" borderId="0" xfId="0" applyFont="1" applyFill="1" applyBorder="1" applyAlignment="1" applyProtection="1">
      <alignment horizontal="center" wrapText="1"/>
    </xf>
    <xf numFmtId="0" fontId="0" fillId="2" borderId="27" xfId="0" applyFill="1" applyBorder="1" applyAlignment="1" applyProtection="1">
      <alignment vertical="top"/>
    </xf>
    <xf numFmtId="165" fontId="0" fillId="9" borderId="30" xfId="0" applyNumberFormat="1" applyFill="1" applyBorder="1" applyAlignment="1" applyProtection="1">
      <alignment vertical="center"/>
      <protection locked="0"/>
    </xf>
    <xf numFmtId="165" fontId="0" fillId="0" borderId="30" xfId="0" applyNumberFormat="1" applyFill="1" applyBorder="1" applyAlignment="1" applyProtection="1">
      <alignment vertical="center"/>
    </xf>
    <xf numFmtId="164" fontId="0" fillId="0" borderId="30" xfId="0" applyNumberFormat="1" applyFill="1" applyBorder="1" applyAlignment="1" applyProtection="1">
      <alignment vertical="center"/>
    </xf>
    <xf numFmtId="164" fontId="13" fillId="13" borderId="30" xfId="0" applyNumberFormat="1" applyFont="1" applyFill="1" applyBorder="1" applyAlignment="1" applyProtection="1">
      <alignment vertical="center"/>
    </xf>
    <xf numFmtId="164" fontId="0" fillId="13" borderId="31" xfId="0" applyNumberFormat="1" applyFill="1" applyBorder="1" applyAlignment="1" applyProtection="1">
      <alignment vertical="center"/>
    </xf>
    <xf numFmtId="164" fontId="13" fillId="12" borderId="28" xfId="0" applyNumberFormat="1" applyFont="1" applyFill="1" applyBorder="1" applyAlignment="1" applyProtection="1">
      <alignment vertical="center"/>
    </xf>
    <xf numFmtId="0" fontId="0" fillId="2" borderId="27" xfId="0" applyFill="1" applyBorder="1" applyAlignment="1" applyProtection="1">
      <alignment vertical="center"/>
    </xf>
    <xf numFmtId="0" fontId="23" fillId="17" borderId="27" xfId="0" applyFont="1" applyFill="1" applyBorder="1" applyAlignment="1" applyProtection="1">
      <alignment horizontal="center" wrapText="1"/>
    </xf>
    <xf numFmtId="0" fontId="23" fillId="17" borderId="0" xfId="0" applyFont="1" applyFill="1" applyBorder="1" applyAlignment="1" applyProtection="1">
      <alignment horizontal="center" wrapText="1"/>
    </xf>
    <xf numFmtId="0" fontId="23" fillId="17" borderId="27" xfId="0" applyFont="1" applyFill="1" applyBorder="1" applyAlignment="1" applyProtection="1">
      <alignment horizontal="center" wrapText="1"/>
    </xf>
    <xf numFmtId="164" fontId="0" fillId="13" borderId="33" xfId="0" applyNumberFormat="1" applyFill="1" applyBorder="1" applyAlignment="1" applyProtection="1">
      <alignment vertical="center"/>
    </xf>
    <xf numFmtId="0" fontId="19" fillId="12" borderId="1" xfId="0" applyFont="1" applyFill="1" applyBorder="1" applyAlignment="1" applyProtection="1">
      <alignment horizontal="center" vertical="center" wrapText="1"/>
    </xf>
    <xf numFmtId="0" fontId="19" fillId="12" borderId="32" xfId="0" applyFont="1" applyFill="1" applyBorder="1" applyAlignment="1" applyProtection="1">
      <alignment horizontal="center" vertical="center" wrapText="1"/>
    </xf>
    <xf numFmtId="0" fontId="19" fillId="12" borderId="19" xfId="0" applyFont="1" applyFill="1" applyBorder="1" applyAlignment="1" applyProtection="1">
      <alignment horizontal="center" vertical="center" wrapText="1"/>
    </xf>
    <xf numFmtId="165" fontId="0" fillId="25" borderId="6" xfId="0" applyNumberFormat="1" applyFont="1" applyFill="1" applyBorder="1" applyAlignment="1" applyProtection="1">
      <alignment vertical="center"/>
      <protection locked="0"/>
    </xf>
    <xf numFmtId="165" fontId="0" fillId="25" borderId="6" xfId="0" applyNumberFormat="1" applyFont="1" applyFill="1" applyBorder="1" applyAlignment="1" applyProtection="1">
      <alignment vertical="center"/>
    </xf>
    <xf numFmtId="164" fontId="0" fillId="25" borderId="6" xfId="0" applyNumberFormat="1" applyFont="1" applyFill="1" applyBorder="1" applyAlignment="1" applyProtection="1">
      <alignment vertical="center"/>
    </xf>
    <xf numFmtId="164" fontId="13" fillId="25" borderId="6" xfId="0" applyNumberFormat="1" applyFont="1" applyFill="1" applyBorder="1" applyAlignment="1" applyProtection="1">
      <alignment vertical="center"/>
    </xf>
    <xf numFmtId="164" fontId="0" fillId="25" borderId="3" xfId="0" applyNumberFormat="1" applyFont="1" applyFill="1" applyBorder="1" applyAlignment="1" applyProtection="1">
      <alignment vertical="center"/>
    </xf>
    <xf numFmtId="164" fontId="0" fillId="25" borderId="25" xfId="0" applyNumberFormat="1" applyFont="1" applyFill="1" applyBorder="1" applyAlignment="1" applyProtection="1">
      <alignment vertical="center"/>
    </xf>
    <xf numFmtId="164" fontId="0" fillId="25" borderId="0" xfId="0" applyNumberFormat="1" applyFont="1" applyFill="1" applyBorder="1" applyAlignment="1" applyProtection="1">
      <alignment vertical="center"/>
    </xf>
    <xf numFmtId="164" fontId="0" fillId="25" borderId="26" xfId="0" applyNumberFormat="1" applyFont="1" applyFill="1" applyBorder="1" applyAlignment="1" applyProtection="1">
      <alignment vertical="center"/>
    </xf>
    <xf numFmtId="164" fontId="0" fillId="25" borderId="24" xfId="0" applyNumberFormat="1" applyFont="1" applyFill="1" applyBorder="1" applyAlignment="1" applyProtection="1">
      <alignment vertical="center"/>
    </xf>
    <xf numFmtId="165" fontId="0" fillId="25" borderId="6" xfId="0" applyNumberFormat="1" applyFill="1" applyBorder="1" applyAlignment="1" applyProtection="1">
      <alignment vertical="center"/>
      <protection locked="0"/>
    </xf>
    <xf numFmtId="165" fontId="0" fillId="25" borderId="6" xfId="0" applyNumberFormat="1" applyFill="1" applyBorder="1" applyAlignment="1" applyProtection="1">
      <alignment vertical="center"/>
    </xf>
    <xf numFmtId="164" fontId="0" fillId="25" borderId="6" xfId="0" applyNumberFormat="1" applyFill="1" applyBorder="1" applyAlignment="1" applyProtection="1">
      <alignment vertical="center"/>
    </xf>
    <xf numFmtId="164" fontId="0" fillId="25" borderId="3" xfId="0" applyNumberFormat="1" applyFill="1" applyBorder="1" applyAlignment="1" applyProtection="1">
      <alignment vertical="center"/>
    </xf>
    <xf numFmtId="164" fontId="0" fillId="25" borderId="0" xfId="0" applyNumberFormat="1" applyFill="1" applyBorder="1" applyAlignment="1" applyProtection="1">
      <alignment vertical="center"/>
    </xf>
    <xf numFmtId="0" fontId="23" fillId="17" borderId="0" xfId="0" applyFont="1" applyFill="1" applyBorder="1" applyAlignment="1" applyProtection="1">
      <alignment horizontal="center" wrapText="1"/>
    </xf>
    <xf numFmtId="0" fontId="8" fillId="2" borderId="0" xfId="0" applyFont="1" applyFill="1" applyBorder="1" applyAlignment="1" applyProtection="1">
      <alignment horizontal="center" vertical="center" wrapText="1"/>
    </xf>
    <xf numFmtId="164" fontId="0" fillId="25" borderId="36" xfId="0" applyNumberFormat="1" applyFill="1" applyBorder="1" applyAlignment="1" applyProtection="1">
      <alignment vertical="center"/>
    </xf>
    <xf numFmtId="164" fontId="0" fillId="25" borderId="37" xfId="0" applyNumberFormat="1" applyFill="1" applyBorder="1" applyAlignment="1" applyProtection="1">
      <alignment vertical="center"/>
    </xf>
    <xf numFmtId="164" fontId="0" fillId="25" borderId="39" xfId="0" applyNumberFormat="1" applyFill="1" applyBorder="1" applyAlignment="1" applyProtection="1">
      <alignment vertical="center"/>
    </xf>
    <xf numFmtId="164" fontId="0" fillId="13" borderId="38" xfId="0" applyNumberFormat="1" applyFill="1" applyBorder="1" applyAlignment="1" applyProtection="1">
      <alignment vertical="center"/>
    </xf>
    <xf numFmtId="44" fontId="0" fillId="9" borderId="32" xfId="1" applyFont="1" applyFill="1" applyBorder="1" applyAlignment="1" applyProtection="1">
      <alignment vertical="center"/>
      <protection locked="0"/>
    </xf>
    <xf numFmtId="44" fontId="0" fillId="9" borderId="19" xfId="1" applyFont="1" applyFill="1" applyBorder="1" applyAlignment="1" applyProtection="1">
      <alignment vertical="center"/>
      <protection locked="0"/>
    </xf>
    <xf numFmtId="44" fontId="0" fillId="9" borderId="1" xfId="1" applyFont="1" applyFill="1" applyBorder="1" applyAlignment="1" applyProtection="1">
      <alignment vertical="center"/>
      <protection locked="0"/>
    </xf>
    <xf numFmtId="44" fontId="0" fillId="9" borderId="30" xfId="1" applyFont="1" applyFill="1" applyBorder="1" applyAlignment="1" applyProtection="1">
      <alignment vertical="center"/>
      <protection locked="0"/>
    </xf>
    <xf numFmtId="0" fontId="23" fillId="17" borderId="0" xfId="0" applyFont="1" applyFill="1" applyBorder="1" applyAlignment="1" applyProtection="1">
      <alignment horizontal="center" wrapText="1"/>
    </xf>
    <xf numFmtId="164" fontId="26" fillId="4" borderId="0" xfId="0" applyNumberFormat="1" applyFont="1" applyFill="1" applyBorder="1" applyAlignment="1" applyProtection="1">
      <alignment horizontal="center" vertical="center"/>
    </xf>
    <xf numFmtId="164" fontId="26" fillId="4" borderId="27" xfId="0" applyNumberFormat="1" applyFont="1" applyFill="1" applyBorder="1" applyAlignment="1" applyProtection="1">
      <alignment horizontal="center" vertical="center"/>
    </xf>
    <xf numFmtId="0" fontId="2" fillId="14" borderId="21" xfId="0" applyFont="1" applyFill="1" applyBorder="1" applyAlignment="1" applyProtection="1">
      <alignment horizontal="center" vertical="center"/>
    </xf>
    <xf numFmtId="0" fontId="2" fillId="14" borderId="3" xfId="0" applyFont="1" applyFill="1" applyBorder="1" applyAlignment="1" applyProtection="1">
      <alignment horizontal="center" vertical="center"/>
    </xf>
    <xf numFmtId="0" fontId="2" fillId="14" borderId="13" xfId="0" applyFont="1" applyFill="1" applyBorder="1" applyAlignment="1" applyProtection="1">
      <alignment horizontal="center" vertical="center"/>
    </xf>
    <xf numFmtId="0" fontId="2" fillId="16" borderId="21" xfId="0" applyFont="1" applyFill="1" applyBorder="1" applyAlignment="1" applyProtection="1">
      <alignment horizontal="center" vertical="center"/>
    </xf>
    <xf numFmtId="0" fontId="2" fillId="16" borderId="3" xfId="0" applyFont="1" applyFill="1" applyBorder="1" applyAlignment="1" applyProtection="1">
      <alignment horizontal="center" vertical="center"/>
    </xf>
    <xf numFmtId="0" fontId="2" fillId="16" borderId="13" xfId="0" applyFont="1" applyFill="1" applyBorder="1" applyAlignment="1" applyProtection="1">
      <alignment horizontal="center" vertical="center"/>
    </xf>
    <xf numFmtId="0" fontId="4" fillId="3" borderId="5" xfId="0" applyFont="1" applyFill="1" applyBorder="1" applyAlignment="1" applyProtection="1">
      <alignment horizontal="center" vertical="center"/>
      <protection locked="0"/>
    </xf>
    <xf numFmtId="0" fontId="4" fillId="3" borderId="6" xfId="0" applyFont="1" applyFill="1" applyBorder="1" applyAlignment="1" applyProtection="1">
      <alignment horizontal="center" vertical="center"/>
      <protection locked="0"/>
    </xf>
    <xf numFmtId="0" fontId="0" fillId="3" borderId="5" xfId="0" applyFill="1" applyBorder="1" applyAlignment="1" applyProtection="1">
      <alignment horizontal="center" vertical="center"/>
      <protection locked="0"/>
    </xf>
    <xf numFmtId="0" fontId="0" fillId="3" borderId="6" xfId="0" applyFill="1" applyBorder="1" applyAlignment="1" applyProtection="1">
      <alignment horizontal="center" vertical="center"/>
      <protection locked="0"/>
    </xf>
    <xf numFmtId="44" fontId="10" fillId="3" borderId="5" xfId="1" applyFont="1" applyFill="1" applyBorder="1" applyAlignment="1" applyProtection="1">
      <alignment horizontal="center" vertical="center"/>
      <protection locked="0"/>
    </xf>
    <xf numFmtId="44" fontId="10" fillId="3" borderId="6" xfId="1" applyFont="1" applyFill="1" applyBorder="1" applyAlignment="1" applyProtection="1">
      <alignment horizontal="center" vertical="center"/>
      <protection locked="0"/>
    </xf>
    <xf numFmtId="0" fontId="16" fillId="9" borderId="16" xfId="0" applyFont="1" applyFill="1" applyBorder="1" applyAlignment="1" applyProtection="1">
      <alignment horizontal="left"/>
      <protection locked="0"/>
    </xf>
    <xf numFmtId="0" fontId="17" fillId="9" borderId="16" xfId="0" applyFont="1" applyFill="1" applyBorder="1" applyAlignment="1" applyProtection="1">
      <alignment horizontal="left"/>
      <protection locked="0"/>
    </xf>
    <xf numFmtId="0" fontId="24" fillId="8" borderId="10" xfId="0" applyFont="1" applyFill="1" applyBorder="1" applyAlignment="1" applyProtection="1">
      <alignment horizontal="right" vertical="center" indent="1"/>
    </xf>
    <xf numFmtId="0" fontId="25" fillId="8" borderId="17" xfId="0" applyFont="1" applyFill="1" applyBorder="1" applyAlignment="1" applyProtection="1">
      <alignment horizontal="right" indent="1"/>
    </xf>
    <xf numFmtId="0" fontId="20" fillId="15" borderId="5" xfId="0" applyFont="1" applyFill="1" applyBorder="1" applyAlignment="1" applyProtection="1">
      <alignment horizontal="center" vertical="center" wrapText="1"/>
    </xf>
    <xf numFmtId="0" fontId="20" fillId="15" borderId="12" xfId="0" applyFont="1" applyFill="1" applyBorder="1" applyAlignment="1" applyProtection="1">
      <alignment horizontal="center" vertical="center" wrapText="1"/>
    </xf>
    <xf numFmtId="0" fontId="21" fillId="15" borderId="12" xfId="0" applyFont="1" applyFill="1" applyBorder="1" applyAlignment="1" applyProtection="1">
      <alignment horizontal="center" wrapText="1"/>
    </xf>
    <xf numFmtId="0" fontId="21" fillId="15" borderId="6" xfId="0" applyFont="1" applyFill="1" applyBorder="1" applyAlignment="1" applyProtection="1">
      <alignment horizontal="center" wrapText="1"/>
    </xf>
    <xf numFmtId="0" fontId="2" fillId="16" borderId="2" xfId="0" applyFont="1" applyFill="1" applyBorder="1" applyAlignment="1" applyProtection="1">
      <alignment horizontal="center" vertical="center"/>
    </xf>
    <xf numFmtId="0" fontId="9" fillId="2" borderId="0" xfId="0" applyFont="1" applyFill="1" applyBorder="1" applyAlignment="1" applyProtection="1">
      <alignment horizontal="left" vertical="center" wrapText="1"/>
    </xf>
    <xf numFmtId="0" fontId="0" fillId="0" borderId="0" xfId="0" applyBorder="1" applyAlignment="1" applyProtection="1">
      <alignment wrapText="1"/>
    </xf>
    <xf numFmtId="0" fontId="8" fillId="2" borderId="10" xfId="0" applyFont="1" applyFill="1" applyBorder="1" applyAlignment="1" applyProtection="1">
      <alignment horizontal="center" vertical="center" wrapText="1"/>
    </xf>
    <xf numFmtId="0" fontId="8" fillId="2" borderId="0" xfId="0" applyFont="1" applyFill="1" applyBorder="1" applyAlignment="1" applyProtection="1">
      <alignment horizontal="center" vertical="center" wrapText="1"/>
    </xf>
    <xf numFmtId="0" fontId="2" fillId="20" borderId="0" xfId="0" applyFont="1" applyFill="1" applyBorder="1" applyAlignment="1" applyProtection="1">
      <alignment horizontal="center" vertical="center"/>
    </xf>
    <xf numFmtId="0" fontId="2" fillId="20" borderId="27" xfId="0" applyFont="1" applyFill="1" applyBorder="1" applyAlignment="1" applyProtection="1">
      <alignment horizontal="center" vertical="center"/>
    </xf>
    <xf numFmtId="0" fontId="20" fillId="18" borderId="1" xfId="0" applyFont="1" applyFill="1" applyBorder="1" applyAlignment="1" applyProtection="1">
      <alignment horizontal="center" vertical="center"/>
    </xf>
    <xf numFmtId="0" fontId="20" fillId="18" borderId="35" xfId="0" applyFont="1" applyFill="1" applyBorder="1" applyAlignment="1" applyProtection="1">
      <alignment horizontal="center" vertical="center"/>
    </xf>
    <xf numFmtId="164" fontId="12" fillId="0" borderId="7" xfId="2" applyNumberFormat="1" applyFill="1" applyBorder="1" applyAlignment="1" applyProtection="1">
      <alignment horizontal="center" vertical="center" wrapText="1"/>
    </xf>
    <xf numFmtId="164" fontId="12" fillId="0" borderId="8" xfId="2" applyNumberFormat="1" applyFill="1" applyBorder="1" applyAlignment="1" applyProtection="1">
      <alignment horizontal="center" vertical="center" wrapText="1"/>
    </xf>
    <xf numFmtId="164" fontId="12" fillId="0" borderId="9" xfId="2" applyNumberFormat="1" applyFill="1" applyBorder="1" applyAlignment="1" applyProtection="1">
      <alignment horizontal="center" vertical="center" wrapText="1"/>
    </xf>
    <xf numFmtId="0" fontId="23" fillId="17" borderId="0" xfId="0" applyFont="1" applyFill="1" applyBorder="1" applyAlignment="1" applyProtection="1">
      <alignment horizontal="center" vertical="center"/>
    </xf>
    <xf numFmtId="0" fontId="20" fillId="18" borderId="18" xfId="0" applyFont="1" applyFill="1" applyBorder="1" applyAlignment="1" applyProtection="1">
      <alignment horizontal="center" vertical="center"/>
    </xf>
    <xf numFmtId="0" fontId="20" fillId="18" borderId="10" xfId="0" applyFont="1" applyFill="1" applyBorder="1" applyAlignment="1" applyProtection="1">
      <alignment horizontal="center" vertical="center"/>
    </xf>
    <xf numFmtId="0" fontId="20" fillId="18" borderId="28" xfId="0" applyFont="1" applyFill="1" applyBorder="1" applyAlignment="1" applyProtection="1">
      <alignment horizontal="center" vertical="center"/>
    </xf>
    <xf numFmtId="0" fontId="18" fillId="26" borderId="5" xfId="0" applyFont="1" applyFill="1" applyBorder="1" applyAlignment="1" applyProtection="1">
      <alignment horizontal="center" vertical="center" wrapText="1"/>
    </xf>
    <xf numFmtId="0" fontId="18" fillId="26" borderId="29" xfId="0" applyFont="1" applyFill="1" applyBorder="1" applyAlignment="1" applyProtection="1">
      <alignment horizontal="center" vertical="center" wrapText="1"/>
    </xf>
    <xf numFmtId="0" fontId="23" fillId="24" borderId="0" xfId="0" applyFont="1" applyFill="1" applyBorder="1" applyAlignment="1" applyProtection="1">
      <alignment horizontal="center" wrapText="1"/>
    </xf>
    <xf numFmtId="0" fontId="24" fillId="6" borderId="10" xfId="0" applyFont="1" applyFill="1" applyBorder="1" applyAlignment="1" applyProtection="1">
      <alignment horizontal="right" vertical="center" indent="1"/>
    </xf>
    <xf numFmtId="0" fontId="25" fillId="6" borderId="17" xfId="0" applyFont="1" applyFill="1" applyBorder="1" applyAlignment="1" applyProtection="1">
      <alignment horizontal="right" indent="1"/>
    </xf>
    <xf numFmtId="0" fontId="13" fillId="8" borderId="4" xfId="0" applyFont="1" applyFill="1" applyBorder="1" applyAlignment="1" applyProtection="1">
      <alignment horizontal="center" vertical="center" textRotation="90"/>
    </xf>
    <xf numFmtId="0" fontId="24" fillId="12" borderId="10" xfId="0" applyFont="1" applyFill="1" applyBorder="1" applyAlignment="1" applyProtection="1">
      <alignment horizontal="right" vertical="center" indent="1"/>
    </xf>
    <xf numFmtId="0" fontId="25" fillId="12" borderId="17" xfId="0" applyFont="1" applyFill="1" applyBorder="1" applyAlignment="1" applyProtection="1">
      <alignment horizontal="right" indent="1"/>
    </xf>
    <xf numFmtId="0" fontId="13" fillId="6" borderId="4" xfId="0" applyFont="1" applyFill="1" applyBorder="1" applyAlignment="1" applyProtection="1">
      <alignment horizontal="center" vertical="center" textRotation="90"/>
    </xf>
    <xf numFmtId="0" fontId="20" fillId="5" borderId="5" xfId="0" applyFont="1" applyFill="1" applyBorder="1" applyAlignment="1" applyProtection="1">
      <alignment horizontal="center" vertical="center" wrapText="1"/>
    </xf>
    <xf numFmtId="0" fontId="20" fillId="5" borderId="12" xfId="0" applyFont="1" applyFill="1" applyBorder="1" applyAlignment="1" applyProtection="1">
      <alignment horizontal="center" vertical="center" wrapText="1"/>
    </xf>
    <xf numFmtId="0" fontId="20" fillId="5" borderId="6" xfId="0" applyFont="1" applyFill="1" applyBorder="1" applyAlignment="1" applyProtection="1">
      <alignment horizontal="center" vertical="center" wrapText="1"/>
    </xf>
    <xf numFmtId="0" fontId="23" fillId="21" borderId="0" xfId="0" applyFont="1" applyFill="1" applyBorder="1" applyAlignment="1" applyProtection="1">
      <alignment horizontal="center" wrapText="1"/>
    </xf>
    <xf numFmtId="0" fontId="23" fillId="22" borderId="0" xfId="0" applyFont="1" applyFill="1" applyBorder="1" applyAlignment="1" applyProtection="1">
      <alignment horizontal="center" wrapText="1"/>
    </xf>
    <xf numFmtId="0" fontId="23" fillId="23" borderId="0" xfId="0" applyFont="1" applyFill="1" applyBorder="1" applyAlignment="1" applyProtection="1">
      <alignment horizontal="center" wrapText="1"/>
    </xf>
    <xf numFmtId="0" fontId="18" fillId="11" borderId="34" xfId="0" applyFont="1" applyFill="1" applyBorder="1" applyAlignment="1" applyProtection="1">
      <alignment horizontal="center" vertical="center" wrapText="1"/>
    </xf>
    <xf numFmtId="0" fontId="18" fillId="11" borderId="6" xfId="0" applyFont="1" applyFill="1" applyBorder="1" applyAlignment="1" applyProtection="1">
      <alignment horizontal="center" vertical="center" wrapText="1"/>
    </xf>
  </cellXfs>
  <cellStyles count="3">
    <cellStyle name="Currency" xfId="1" builtinId="4"/>
    <cellStyle name="Hyperlink" xfId="2" builtinId="8"/>
    <cellStyle name="Normal" xfId="0" builtinId="0"/>
  </cellStyles>
  <dxfs count="3"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8080"/>
      <color rgb="FF009999"/>
      <color rgb="FFECED6B"/>
      <color rgb="FFE4ED00"/>
      <color rgb="FFE4ED77"/>
      <color rgb="FFFFFF99"/>
      <color rgb="FFFFCCCC"/>
      <color rgb="FFFFCC99"/>
      <color rgb="FFFFCC66"/>
      <color rgb="FF99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calbar.ca.gov/Portals/0/documents/forms/Travel-Expense-VOL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46"/>
  <sheetViews>
    <sheetView tabSelected="1" topLeftCell="A8" zoomScale="90" zoomScaleNormal="90" workbookViewId="0">
      <selection activeCell="D26" sqref="D26:D29"/>
    </sheetView>
  </sheetViews>
  <sheetFormatPr defaultColWidth="9.140625" defaultRowHeight="12.75" x14ac:dyDescent="0.2"/>
  <cols>
    <col min="1" max="1" width="2.28515625" style="2" customWidth="1"/>
    <col min="2" max="2" width="31.7109375" style="2" customWidth="1"/>
    <col min="3" max="3" width="3.7109375" style="2" customWidth="1"/>
    <col min="4" max="20" width="13.140625" style="2" customWidth="1"/>
    <col min="21" max="24" width="13.140625" style="9" customWidth="1"/>
    <col min="25" max="16384" width="9.140625" style="2"/>
  </cols>
  <sheetData>
    <row r="1" spans="1:24" s="3" customFormat="1" ht="21.75" customHeight="1" x14ac:dyDescent="0.3">
      <c r="A1" s="104" t="s">
        <v>44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  <c r="V1" s="104"/>
      <c r="W1" s="104"/>
      <c r="X1" s="104"/>
    </row>
    <row r="2" spans="1:24" s="10" customFormat="1" ht="21.75" customHeight="1" x14ac:dyDescent="0.3">
      <c r="A2" s="63"/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</row>
    <row r="3" spans="1:24" ht="22.5" customHeight="1" thickBot="1" x14ac:dyDescent="0.35">
      <c r="A3" s="63"/>
      <c r="B3" s="35" t="s">
        <v>0</v>
      </c>
      <c r="C3" s="36"/>
      <c r="D3" s="119"/>
      <c r="E3" s="119"/>
      <c r="F3" s="119"/>
      <c r="G3" s="119"/>
      <c r="H3" s="119"/>
      <c r="I3" s="120"/>
      <c r="J3" s="20"/>
      <c r="K3" s="20"/>
      <c r="L3" s="20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</row>
    <row r="4" spans="1:24" ht="4.5" customHeight="1" x14ac:dyDescent="0.3">
      <c r="A4" s="63"/>
      <c r="B4" s="36"/>
      <c r="C4" s="36"/>
      <c r="D4" s="12"/>
      <c r="E4" s="12"/>
      <c r="F4" s="12"/>
      <c r="G4" s="12"/>
      <c r="H4" s="12"/>
      <c r="I4" s="38"/>
      <c r="J4" s="20"/>
      <c r="K4" s="20"/>
      <c r="L4" s="20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</row>
    <row r="5" spans="1:24" ht="18.75" customHeight="1" x14ac:dyDescent="0.3">
      <c r="A5" s="63"/>
      <c r="B5" s="40" t="s">
        <v>21</v>
      </c>
      <c r="C5" s="39"/>
      <c r="D5" s="128" t="s">
        <v>23</v>
      </c>
      <c r="E5" s="128"/>
      <c r="F5" s="129"/>
      <c r="G5" s="129"/>
      <c r="H5" s="129"/>
      <c r="I5" s="129"/>
      <c r="J5" s="129"/>
      <c r="K5" s="129"/>
      <c r="L5" s="129"/>
      <c r="M5" s="129"/>
      <c r="N5" s="129"/>
      <c r="O5" s="129"/>
      <c r="P5" s="129"/>
      <c r="Q5" s="129"/>
      <c r="R5" s="129"/>
      <c r="S5" s="34"/>
      <c r="T5" s="34"/>
      <c r="U5" s="34"/>
      <c r="V5" s="34"/>
      <c r="W5" s="34"/>
      <c r="X5" s="34"/>
    </row>
    <row r="6" spans="1:24" ht="21" customHeight="1" x14ac:dyDescent="0.3">
      <c r="A6" s="63"/>
      <c r="B6" s="41" t="s">
        <v>3</v>
      </c>
      <c r="C6" s="11"/>
      <c r="D6" s="130" t="s">
        <v>6</v>
      </c>
      <c r="E6" s="130"/>
      <c r="F6" s="41"/>
      <c r="G6" s="130" t="s">
        <v>7</v>
      </c>
      <c r="H6" s="130"/>
      <c r="I6" s="41"/>
      <c r="J6" s="130" t="s">
        <v>8</v>
      </c>
      <c r="K6" s="130"/>
      <c r="L6" s="41"/>
      <c r="M6" s="130" t="s">
        <v>9</v>
      </c>
      <c r="N6" s="130"/>
      <c r="O6" s="41"/>
      <c r="P6" s="130" t="s">
        <v>4</v>
      </c>
      <c r="Q6" s="130"/>
      <c r="R6" s="41"/>
      <c r="S6" s="131" t="s">
        <v>4</v>
      </c>
      <c r="T6" s="131"/>
      <c r="U6" s="95"/>
      <c r="V6" s="95"/>
      <c r="W6" s="131"/>
      <c r="X6" s="131"/>
    </row>
    <row r="7" spans="1:24" ht="21" customHeight="1" x14ac:dyDescent="0.3">
      <c r="A7" s="63"/>
      <c r="B7" s="41" t="s">
        <v>16</v>
      </c>
      <c r="C7" s="13"/>
      <c r="D7" s="113"/>
      <c r="E7" s="114"/>
      <c r="F7" s="41"/>
      <c r="G7" s="113"/>
      <c r="H7" s="114"/>
      <c r="I7" s="41"/>
      <c r="J7" s="113"/>
      <c r="K7" s="114"/>
      <c r="L7" s="41"/>
      <c r="M7" s="113"/>
      <c r="N7" s="114"/>
      <c r="O7" s="41"/>
      <c r="P7" s="113"/>
      <c r="Q7" s="114"/>
      <c r="R7" s="41"/>
      <c r="S7" s="113"/>
      <c r="T7" s="114"/>
      <c r="U7" s="34"/>
      <c r="V7" s="34"/>
      <c r="W7" s="34"/>
      <c r="X7" s="34"/>
    </row>
    <row r="8" spans="1:24" ht="21" customHeight="1" x14ac:dyDescent="0.3">
      <c r="A8" s="63"/>
      <c r="B8" s="41" t="s">
        <v>28</v>
      </c>
      <c r="C8" s="13"/>
      <c r="D8" s="113"/>
      <c r="E8" s="114"/>
      <c r="F8" s="41"/>
      <c r="G8" s="113"/>
      <c r="H8" s="114"/>
      <c r="I8" s="41"/>
      <c r="J8" s="113"/>
      <c r="K8" s="114"/>
      <c r="L8" s="41"/>
      <c r="M8" s="113"/>
      <c r="N8" s="114"/>
      <c r="O8" s="41"/>
      <c r="P8" s="113"/>
      <c r="Q8" s="114"/>
      <c r="R8" s="41"/>
      <c r="S8" s="113"/>
      <c r="T8" s="114"/>
      <c r="U8" s="34"/>
      <c r="V8" s="34"/>
      <c r="W8" s="34"/>
      <c r="X8" s="34"/>
    </row>
    <row r="9" spans="1:24" ht="21" customHeight="1" x14ac:dyDescent="0.3">
      <c r="A9" s="63"/>
      <c r="B9" s="41" t="s">
        <v>29</v>
      </c>
      <c r="C9" s="14"/>
      <c r="D9" s="115"/>
      <c r="E9" s="116"/>
      <c r="F9" s="41"/>
      <c r="G9" s="115"/>
      <c r="H9" s="116"/>
      <c r="I9" s="41"/>
      <c r="J9" s="115"/>
      <c r="K9" s="116"/>
      <c r="L9" s="41"/>
      <c r="M9" s="115"/>
      <c r="N9" s="116"/>
      <c r="O9" s="41"/>
      <c r="P9" s="115"/>
      <c r="Q9" s="116"/>
      <c r="R9" s="41"/>
      <c r="S9" s="115"/>
      <c r="T9" s="116"/>
      <c r="U9" s="34"/>
      <c r="V9" s="34"/>
      <c r="W9" s="34"/>
      <c r="X9" s="34"/>
    </row>
    <row r="10" spans="1:24" ht="21" customHeight="1" x14ac:dyDescent="0.3">
      <c r="A10" s="63"/>
      <c r="B10" s="41" t="s">
        <v>5</v>
      </c>
      <c r="C10" s="4"/>
      <c r="D10" s="117"/>
      <c r="E10" s="118"/>
      <c r="F10" s="41"/>
      <c r="G10" s="117"/>
      <c r="H10" s="118"/>
      <c r="I10" s="41"/>
      <c r="J10" s="117"/>
      <c r="K10" s="118"/>
      <c r="L10" s="41"/>
      <c r="M10" s="117"/>
      <c r="N10" s="118"/>
      <c r="O10" s="41"/>
      <c r="P10" s="117"/>
      <c r="Q10" s="118"/>
      <c r="R10" s="41"/>
      <c r="S10" s="117"/>
      <c r="T10" s="118"/>
      <c r="U10" s="34"/>
      <c r="V10" s="34"/>
      <c r="W10" s="34"/>
      <c r="X10" s="34"/>
    </row>
    <row r="11" spans="1:24" ht="21" customHeight="1" x14ac:dyDescent="0.3">
      <c r="A11" s="63"/>
      <c r="B11" s="42" t="s">
        <v>15</v>
      </c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34"/>
      <c r="V11" s="34"/>
      <c r="W11" s="34"/>
      <c r="X11" s="34"/>
    </row>
    <row r="12" spans="1:24" ht="10.5" customHeight="1" x14ac:dyDescent="0.3">
      <c r="A12" s="63"/>
      <c r="B12" s="34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65"/>
    </row>
    <row r="13" spans="1:24" ht="18.75" customHeight="1" x14ac:dyDescent="0.3">
      <c r="A13" s="63"/>
      <c r="B13" s="40" t="s">
        <v>10</v>
      </c>
      <c r="C13" s="34"/>
      <c r="D13" s="43" t="s">
        <v>27</v>
      </c>
      <c r="E13" s="43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65"/>
    </row>
    <row r="14" spans="1:24" ht="21" customHeight="1" x14ac:dyDescent="0.3">
      <c r="A14" s="63"/>
      <c r="B14" s="44"/>
      <c r="C14" s="45"/>
      <c r="D14" s="152" t="s">
        <v>1</v>
      </c>
      <c r="E14" s="153"/>
      <c r="F14" s="153"/>
      <c r="G14" s="153"/>
      <c r="H14" s="153"/>
      <c r="I14" s="153"/>
      <c r="J14" s="153"/>
      <c r="K14" s="153"/>
      <c r="L14" s="154"/>
      <c r="M14" s="123" t="s">
        <v>2</v>
      </c>
      <c r="N14" s="124"/>
      <c r="O14" s="125"/>
      <c r="P14" s="125"/>
      <c r="Q14" s="125"/>
      <c r="R14" s="126"/>
      <c r="S14" s="134" t="s">
        <v>36</v>
      </c>
      <c r="T14" s="135"/>
      <c r="U14" s="140" t="s">
        <v>35</v>
      </c>
      <c r="V14" s="141"/>
      <c r="W14" s="141"/>
      <c r="X14" s="142"/>
    </row>
    <row r="15" spans="1:24" s="1" customFormat="1" ht="20.25" x14ac:dyDescent="0.3">
      <c r="A15" s="63"/>
      <c r="B15" s="47"/>
      <c r="C15" s="46"/>
      <c r="D15" s="127" t="s">
        <v>38</v>
      </c>
      <c r="E15" s="111"/>
      <c r="F15" s="112"/>
      <c r="G15" s="110" t="s">
        <v>39</v>
      </c>
      <c r="H15" s="111"/>
      <c r="I15" s="112"/>
      <c r="J15" s="110" t="s">
        <v>40</v>
      </c>
      <c r="K15" s="111"/>
      <c r="L15" s="112"/>
      <c r="M15" s="107" t="s">
        <v>41</v>
      </c>
      <c r="N15" s="108"/>
      <c r="O15" s="109"/>
      <c r="P15" s="107" t="s">
        <v>42</v>
      </c>
      <c r="Q15" s="108"/>
      <c r="R15" s="109"/>
      <c r="S15" s="132" t="s">
        <v>43</v>
      </c>
      <c r="T15" s="133"/>
      <c r="U15" s="132" t="s">
        <v>38</v>
      </c>
      <c r="V15" s="133"/>
      <c r="W15" s="132" t="s">
        <v>39</v>
      </c>
      <c r="X15" s="133"/>
    </row>
    <row r="16" spans="1:24" s="1" customFormat="1" ht="37.5" customHeight="1" x14ac:dyDescent="0.3">
      <c r="A16" s="63"/>
      <c r="B16" s="47"/>
      <c r="C16" s="46"/>
      <c r="D16" s="5" t="s">
        <v>30</v>
      </c>
      <c r="E16" s="6" t="s">
        <v>31</v>
      </c>
      <c r="F16" s="77" t="s">
        <v>34</v>
      </c>
      <c r="G16" s="28" t="s">
        <v>30</v>
      </c>
      <c r="H16" s="6" t="s">
        <v>31</v>
      </c>
      <c r="I16" s="78" t="s">
        <v>34</v>
      </c>
      <c r="J16" s="28" t="s">
        <v>30</v>
      </c>
      <c r="K16" s="6" t="s">
        <v>31</v>
      </c>
      <c r="L16" s="79" t="s">
        <v>34</v>
      </c>
      <c r="M16" s="28" t="s">
        <v>30</v>
      </c>
      <c r="N16" s="6" t="s">
        <v>31</v>
      </c>
      <c r="O16" s="79" t="s">
        <v>34</v>
      </c>
      <c r="P16" s="28" t="s">
        <v>30</v>
      </c>
      <c r="Q16" s="6" t="s">
        <v>31</v>
      </c>
      <c r="R16" s="79" t="s">
        <v>34</v>
      </c>
      <c r="S16" s="158" t="s">
        <v>33</v>
      </c>
      <c r="T16" s="159"/>
      <c r="U16" s="143" t="s">
        <v>35</v>
      </c>
      <c r="V16" s="144"/>
      <c r="W16" s="143" t="s">
        <v>37</v>
      </c>
      <c r="X16" s="144"/>
    </row>
    <row r="17" spans="1:24" ht="19.5" customHeight="1" x14ac:dyDescent="0.2">
      <c r="A17" s="155"/>
      <c r="B17" s="52" t="s">
        <v>6</v>
      </c>
      <c r="C17" s="148" t="s">
        <v>18</v>
      </c>
      <c r="D17" s="17"/>
      <c r="E17" s="17"/>
      <c r="F17" s="24"/>
      <c r="G17" s="29"/>
      <c r="H17" s="17"/>
      <c r="I17" s="24"/>
      <c r="J17" s="29"/>
      <c r="K17" s="17"/>
      <c r="L17" s="24"/>
      <c r="M17" s="29"/>
      <c r="N17" s="17"/>
      <c r="O17" s="24"/>
      <c r="P17" s="29"/>
      <c r="Q17" s="17"/>
      <c r="R17" s="24"/>
      <c r="S17" s="80"/>
      <c r="T17" s="66"/>
      <c r="U17" s="89"/>
      <c r="V17" s="66"/>
      <c r="W17" s="89"/>
      <c r="X17" s="66"/>
    </row>
    <row r="18" spans="1:24" ht="19.5" customHeight="1" x14ac:dyDescent="0.2">
      <c r="A18" s="155"/>
      <c r="B18" s="48" t="s">
        <v>7</v>
      </c>
      <c r="C18" s="148"/>
      <c r="D18" s="17"/>
      <c r="E18" s="17"/>
      <c r="F18" s="24"/>
      <c r="G18" s="29"/>
      <c r="H18" s="17"/>
      <c r="I18" s="24"/>
      <c r="J18" s="29"/>
      <c r="K18" s="17"/>
      <c r="L18" s="24"/>
      <c r="M18" s="29"/>
      <c r="N18" s="17"/>
      <c r="O18" s="24"/>
      <c r="P18" s="29"/>
      <c r="Q18" s="17"/>
      <c r="R18" s="24"/>
      <c r="S18" s="80"/>
      <c r="T18" s="66"/>
      <c r="U18" s="89"/>
      <c r="V18" s="66"/>
      <c r="W18" s="89"/>
      <c r="X18" s="66"/>
    </row>
    <row r="19" spans="1:24" ht="19.5" customHeight="1" x14ac:dyDescent="0.2">
      <c r="A19" s="155"/>
      <c r="B19" s="52" t="s">
        <v>8</v>
      </c>
      <c r="C19" s="148"/>
      <c r="D19" s="17"/>
      <c r="E19" s="17"/>
      <c r="F19" s="24"/>
      <c r="G19" s="29"/>
      <c r="H19" s="17"/>
      <c r="I19" s="24"/>
      <c r="J19" s="29"/>
      <c r="K19" s="17"/>
      <c r="L19" s="24"/>
      <c r="M19" s="29"/>
      <c r="N19" s="17"/>
      <c r="O19" s="24"/>
      <c r="P19" s="29"/>
      <c r="Q19" s="17"/>
      <c r="R19" s="24"/>
      <c r="S19" s="80"/>
      <c r="T19" s="66"/>
      <c r="U19" s="89"/>
      <c r="V19" s="66"/>
      <c r="W19" s="89"/>
      <c r="X19" s="66"/>
    </row>
    <row r="20" spans="1:24" ht="19.5" customHeight="1" x14ac:dyDescent="0.2">
      <c r="A20" s="155"/>
      <c r="B20" s="48" t="s">
        <v>9</v>
      </c>
      <c r="C20" s="148"/>
      <c r="D20" s="17"/>
      <c r="E20" s="17"/>
      <c r="F20" s="24"/>
      <c r="G20" s="29"/>
      <c r="H20" s="17"/>
      <c r="I20" s="24"/>
      <c r="J20" s="29"/>
      <c r="K20" s="17"/>
      <c r="L20" s="24"/>
      <c r="M20" s="29"/>
      <c r="N20" s="17"/>
      <c r="O20" s="24"/>
      <c r="P20" s="29"/>
      <c r="Q20" s="17"/>
      <c r="R20" s="24"/>
      <c r="S20" s="80"/>
      <c r="T20" s="66"/>
      <c r="U20" s="89"/>
      <c r="V20" s="66"/>
      <c r="W20" s="89"/>
      <c r="X20" s="66"/>
    </row>
    <row r="21" spans="1:24" ht="19.5" customHeight="1" x14ac:dyDescent="0.2">
      <c r="A21" s="155"/>
      <c r="B21" s="52" t="str">
        <f>IF(P7&lt;&gt;"", P7, "Other (1)")</f>
        <v>Other (1)</v>
      </c>
      <c r="C21" s="148"/>
      <c r="D21" s="17"/>
      <c r="E21" s="17"/>
      <c r="F21" s="24"/>
      <c r="G21" s="29"/>
      <c r="H21" s="17"/>
      <c r="I21" s="24"/>
      <c r="J21" s="29"/>
      <c r="K21" s="17"/>
      <c r="L21" s="24"/>
      <c r="M21" s="29"/>
      <c r="N21" s="17"/>
      <c r="O21" s="24"/>
      <c r="P21" s="29"/>
      <c r="Q21" s="17"/>
      <c r="R21" s="24"/>
      <c r="S21" s="80"/>
      <c r="T21" s="66"/>
      <c r="U21" s="89"/>
      <c r="V21" s="66"/>
      <c r="W21" s="89"/>
      <c r="X21" s="66"/>
    </row>
    <row r="22" spans="1:24" ht="19.5" customHeight="1" x14ac:dyDescent="0.2">
      <c r="A22" s="155"/>
      <c r="B22" s="48" t="str">
        <f>IF(S7&lt;&gt;"", S7, "Other (2)")</f>
        <v>Other (2)</v>
      </c>
      <c r="C22" s="148"/>
      <c r="D22" s="17"/>
      <c r="E22" s="17"/>
      <c r="F22" s="24"/>
      <c r="G22" s="29"/>
      <c r="H22" s="17"/>
      <c r="I22" s="24"/>
      <c r="J22" s="29"/>
      <c r="K22" s="17"/>
      <c r="L22" s="24"/>
      <c r="M22" s="29"/>
      <c r="N22" s="17"/>
      <c r="O22" s="24"/>
      <c r="P22" s="29"/>
      <c r="Q22" s="17"/>
      <c r="R22" s="24"/>
      <c r="S22" s="80"/>
      <c r="T22" s="66"/>
      <c r="U22" s="89"/>
      <c r="V22" s="66"/>
      <c r="W22" s="89"/>
      <c r="X22" s="66"/>
    </row>
    <row r="23" spans="1:24" ht="19.5" customHeight="1" x14ac:dyDescent="0.2">
      <c r="A23" s="155"/>
      <c r="B23" s="52" t="s">
        <v>11</v>
      </c>
      <c r="C23" s="49"/>
      <c r="D23" s="16">
        <f t="shared" ref="D23:R23" si="0">SUM(D17:D22)</f>
        <v>0</v>
      </c>
      <c r="E23" s="16">
        <f t="shared" si="0"/>
        <v>0</v>
      </c>
      <c r="F23" s="25">
        <f t="shared" si="0"/>
        <v>0</v>
      </c>
      <c r="G23" s="16">
        <f t="shared" si="0"/>
        <v>0</v>
      </c>
      <c r="H23" s="16">
        <f t="shared" si="0"/>
        <v>0</v>
      </c>
      <c r="I23" s="25">
        <f t="shared" si="0"/>
        <v>0</v>
      </c>
      <c r="J23" s="16">
        <f t="shared" si="0"/>
        <v>0</v>
      </c>
      <c r="K23" s="16">
        <f t="shared" si="0"/>
        <v>0</v>
      </c>
      <c r="L23" s="25">
        <f t="shared" si="0"/>
        <v>0</v>
      </c>
      <c r="M23" s="16">
        <f t="shared" si="0"/>
        <v>0</v>
      </c>
      <c r="N23" s="16">
        <f t="shared" si="0"/>
        <v>0</v>
      </c>
      <c r="O23" s="25">
        <f t="shared" si="0"/>
        <v>0</v>
      </c>
      <c r="P23" s="16">
        <f t="shared" si="0"/>
        <v>0</v>
      </c>
      <c r="Q23" s="16">
        <f t="shared" si="0"/>
        <v>0</v>
      </c>
      <c r="R23" s="25">
        <f t="shared" si="0"/>
        <v>0</v>
      </c>
      <c r="S23" s="81"/>
      <c r="T23" s="67">
        <f>SUM(T17:T22)</f>
        <v>0</v>
      </c>
      <c r="U23" s="90"/>
      <c r="V23" s="67">
        <f>SUM(V17:V22)</f>
        <v>0</v>
      </c>
      <c r="W23" s="90"/>
      <c r="X23" s="67">
        <f>SUM(X17:X22)</f>
        <v>0</v>
      </c>
    </row>
    <row r="24" spans="1:24" s="9" customFormat="1" ht="19.5" customHeight="1" x14ac:dyDescent="0.2">
      <c r="A24" s="155"/>
      <c r="B24" s="48" t="s">
        <v>12</v>
      </c>
      <c r="C24" s="49"/>
      <c r="D24" s="15">
        <f t="shared" ref="D24:R24" si="1">D23/6</f>
        <v>0</v>
      </c>
      <c r="E24" s="15">
        <f t="shared" si="1"/>
        <v>0</v>
      </c>
      <c r="F24" s="15">
        <f t="shared" si="1"/>
        <v>0</v>
      </c>
      <c r="G24" s="15">
        <f t="shared" si="1"/>
        <v>0</v>
      </c>
      <c r="H24" s="15">
        <f t="shared" si="1"/>
        <v>0</v>
      </c>
      <c r="I24" s="15">
        <f t="shared" si="1"/>
        <v>0</v>
      </c>
      <c r="J24" s="15">
        <f t="shared" si="1"/>
        <v>0</v>
      </c>
      <c r="K24" s="15">
        <f t="shared" si="1"/>
        <v>0</v>
      </c>
      <c r="L24" s="15">
        <f t="shared" si="1"/>
        <v>0</v>
      </c>
      <c r="M24" s="15">
        <f t="shared" si="1"/>
        <v>0</v>
      </c>
      <c r="N24" s="15">
        <f t="shared" si="1"/>
        <v>0</v>
      </c>
      <c r="O24" s="15">
        <f t="shared" si="1"/>
        <v>0</v>
      </c>
      <c r="P24" s="15">
        <f t="shared" si="1"/>
        <v>0</v>
      </c>
      <c r="Q24" s="15">
        <f t="shared" si="1"/>
        <v>0</v>
      </c>
      <c r="R24" s="15">
        <f t="shared" si="1"/>
        <v>0</v>
      </c>
      <c r="S24" s="82"/>
      <c r="T24" s="68">
        <f>T23/6</f>
        <v>0</v>
      </c>
      <c r="U24" s="91"/>
      <c r="V24" s="68">
        <f>V23/6</f>
        <v>0</v>
      </c>
      <c r="W24" s="91"/>
      <c r="X24" s="68">
        <f>X23/6</f>
        <v>0</v>
      </c>
    </row>
    <row r="25" spans="1:24" ht="19.5" customHeight="1" x14ac:dyDescent="0.2">
      <c r="A25" s="155"/>
      <c r="B25" s="121" t="s">
        <v>22</v>
      </c>
      <c r="C25" s="122"/>
      <c r="D25" s="7">
        <f t="shared" ref="D25:R25" si="2">(D17*$D$10)+(D18*$G$10)+(D19*$J$10)+(D20*$M$10)+(D21*$P$10)</f>
        <v>0</v>
      </c>
      <c r="E25" s="7">
        <f t="shared" si="2"/>
        <v>0</v>
      </c>
      <c r="F25" s="26">
        <f t="shared" si="2"/>
        <v>0</v>
      </c>
      <c r="G25" s="30">
        <f t="shared" si="2"/>
        <v>0</v>
      </c>
      <c r="H25" s="7">
        <f t="shared" si="2"/>
        <v>0</v>
      </c>
      <c r="I25" s="26">
        <f t="shared" si="2"/>
        <v>0</v>
      </c>
      <c r="J25" s="30">
        <f t="shared" si="2"/>
        <v>0</v>
      </c>
      <c r="K25" s="7">
        <f t="shared" si="2"/>
        <v>0</v>
      </c>
      <c r="L25" s="26">
        <f t="shared" si="2"/>
        <v>0</v>
      </c>
      <c r="M25" s="30">
        <f t="shared" si="2"/>
        <v>0</v>
      </c>
      <c r="N25" s="7">
        <f t="shared" si="2"/>
        <v>0</v>
      </c>
      <c r="O25" s="26">
        <f t="shared" si="2"/>
        <v>0</v>
      </c>
      <c r="P25" s="30">
        <f t="shared" si="2"/>
        <v>0</v>
      </c>
      <c r="Q25" s="7">
        <f t="shared" si="2"/>
        <v>0</v>
      </c>
      <c r="R25" s="26">
        <f t="shared" si="2"/>
        <v>0</v>
      </c>
      <c r="S25" s="83"/>
      <c r="T25" s="69">
        <f>(T17*$D$10)+(T18*$G$10)+(T19*$J$10)+(T20*$M$10)+(T21*$P$10)</f>
        <v>0</v>
      </c>
      <c r="U25" s="83"/>
      <c r="V25" s="69">
        <f>(V17*$D$10)+(V18*$G$10)+(V19*$J$10)+(V20*$M$10)+(V21*$P$10)</f>
        <v>0</v>
      </c>
      <c r="W25" s="83"/>
      <c r="X25" s="69">
        <f>(X17*$D$10)+(X18*$G$10)+(X19*$J$10)+(X20*$M$10)+(X21*$P$10)</f>
        <v>0</v>
      </c>
    </row>
    <row r="26" spans="1:24" ht="19.5" customHeight="1" x14ac:dyDescent="0.2">
      <c r="A26" s="156"/>
      <c r="B26" s="52" t="s">
        <v>25</v>
      </c>
      <c r="C26" s="151" t="s">
        <v>19</v>
      </c>
      <c r="D26" s="136" t="s">
        <v>24</v>
      </c>
      <c r="E26" s="53"/>
      <c r="F26" s="100"/>
      <c r="G26" s="59"/>
      <c r="H26" s="56"/>
      <c r="I26" s="100"/>
      <c r="J26" s="59"/>
      <c r="K26" s="56"/>
      <c r="L26" s="101"/>
      <c r="M26" s="59"/>
      <c r="N26" s="56"/>
      <c r="O26" s="101"/>
      <c r="P26" s="59"/>
      <c r="Q26" s="56"/>
      <c r="R26" s="101"/>
      <c r="S26" s="84"/>
      <c r="T26" s="102"/>
      <c r="U26" s="92"/>
      <c r="V26" s="103"/>
      <c r="W26" s="92"/>
      <c r="X26" s="103"/>
    </row>
    <row r="27" spans="1:24" ht="19.5" customHeight="1" x14ac:dyDescent="0.2">
      <c r="A27" s="156"/>
      <c r="B27" s="48" t="s">
        <v>13</v>
      </c>
      <c r="C27" s="151"/>
      <c r="D27" s="137"/>
      <c r="E27" s="18"/>
      <c r="F27" s="100"/>
      <c r="G27" s="61"/>
      <c r="H27" s="55"/>
      <c r="I27" s="100"/>
      <c r="J27" s="61"/>
      <c r="K27" s="55"/>
      <c r="L27" s="101"/>
      <c r="M27" s="61"/>
      <c r="N27" s="55"/>
      <c r="O27" s="101"/>
      <c r="P27" s="61"/>
      <c r="Q27" s="55"/>
      <c r="R27" s="101"/>
      <c r="S27" s="85"/>
      <c r="T27" s="102"/>
      <c r="U27" s="96"/>
      <c r="V27" s="103"/>
      <c r="W27" s="96"/>
      <c r="X27" s="103"/>
    </row>
    <row r="28" spans="1:24" ht="19.5" customHeight="1" x14ac:dyDescent="0.2">
      <c r="A28" s="156"/>
      <c r="B28" s="52" t="s">
        <v>14</v>
      </c>
      <c r="C28" s="151"/>
      <c r="D28" s="137"/>
      <c r="E28" s="54"/>
      <c r="F28" s="100"/>
      <c r="G28" s="60"/>
      <c r="H28" s="57"/>
      <c r="I28" s="100"/>
      <c r="J28" s="60"/>
      <c r="K28" s="57"/>
      <c r="L28" s="101"/>
      <c r="M28" s="60"/>
      <c r="N28" s="57"/>
      <c r="O28" s="101"/>
      <c r="P28" s="60"/>
      <c r="Q28" s="57"/>
      <c r="R28" s="101"/>
      <c r="S28" s="86"/>
      <c r="T28" s="102"/>
      <c r="U28" s="93"/>
      <c r="V28" s="103"/>
      <c r="W28" s="93"/>
      <c r="X28" s="103"/>
    </row>
    <row r="29" spans="1:24" ht="19.5" customHeight="1" x14ac:dyDescent="0.2">
      <c r="A29" s="156"/>
      <c r="B29" s="48" t="s">
        <v>26</v>
      </c>
      <c r="C29" s="151"/>
      <c r="D29" s="138"/>
      <c r="E29" s="19"/>
      <c r="F29" s="100"/>
      <c r="G29" s="62"/>
      <c r="H29" s="58"/>
      <c r="I29" s="100"/>
      <c r="J29" s="62"/>
      <c r="K29" s="58"/>
      <c r="L29" s="101"/>
      <c r="M29" s="62"/>
      <c r="N29" s="58"/>
      <c r="O29" s="101"/>
      <c r="P29" s="62"/>
      <c r="Q29" s="58"/>
      <c r="R29" s="101"/>
      <c r="S29" s="87"/>
      <c r="T29" s="102"/>
      <c r="U29" s="97"/>
      <c r="V29" s="103"/>
      <c r="W29" s="97"/>
      <c r="X29" s="103"/>
    </row>
    <row r="30" spans="1:24" ht="19.5" customHeight="1" thickBot="1" x14ac:dyDescent="0.25">
      <c r="A30" s="156"/>
      <c r="B30" s="146" t="s">
        <v>17</v>
      </c>
      <c r="C30" s="147"/>
      <c r="D30" s="32"/>
      <c r="E30" s="33"/>
      <c r="F30" s="76">
        <f>SUM(F26:F29)</f>
        <v>0</v>
      </c>
      <c r="G30" s="32"/>
      <c r="H30" s="33"/>
      <c r="I30" s="76">
        <f>SUM(I26:I29)</f>
        <v>0</v>
      </c>
      <c r="J30" s="32"/>
      <c r="K30" s="33"/>
      <c r="L30" s="31">
        <f>SUM(L26:L29)</f>
        <v>0</v>
      </c>
      <c r="M30" s="32"/>
      <c r="N30" s="33"/>
      <c r="O30" s="31">
        <f>SUM(O26:O29)</f>
        <v>0</v>
      </c>
      <c r="P30" s="32"/>
      <c r="Q30" s="33"/>
      <c r="R30" s="31">
        <f>SUM(R26:R29)</f>
        <v>0</v>
      </c>
      <c r="S30" s="88"/>
      <c r="T30" s="99">
        <f>SUM(T26:T29)</f>
        <v>0</v>
      </c>
      <c r="U30" s="98"/>
      <c r="V30" s="70">
        <f>SUM(V26:V29)</f>
        <v>0</v>
      </c>
      <c r="W30" s="98"/>
      <c r="X30" s="70">
        <f>SUM(X26:X29)</f>
        <v>0</v>
      </c>
    </row>
    <row r="31" spans="1:24" s="9" customFormat="1" ht="19.5" customHeight="1" thickTop="1" x14ac:dyDescent="0.2">
      <c r="A31" s="157"/>
      <c r="B31" s="50"/>
      <c r="C31" s="51"/>
      <c r="D31" s="127" t="s">
        <v>38</v>
      </c>
      <c r="E31" s="111"/>
      <c r="F31" s="112"/>
      <c r="G31" s="110" t="s">
        <v>39</v>
      </c>
      <c r="H31" s="111"/>
      <c r="I31" s="112"/>
      <c r="J31" s="110" t="s">
        <v>40</v>
      </c>
      <c r="K31" s="111"/>
      <c r="L31" s="112"/>
      <c r="M31" s="107" t="s">
        <v>41</v>
      </c>
      <c r="N31" s="108"/>
      <c r="O31" s="109"/>
      <c r="P31" s="107" t="s">
        <v>42</v>
      </c>
      <c r="Q31" s="108"/>
      <c r="R31" s="109"/>
      <c r="S31" s="132" t="s">
        <v>43</v>
      </c>
      <c r="T31" s="133"/>
      <c r="U31" s="132" t="s">
        <v>38</v>
      </c>
      <c r="V31" s="133"/>
      <c r="W31" s="132" t="s">
        <v>39</v>
      </c>
      <c r="X31" s="133"/>
    </row>
    <row r="32" spans="1:24" s="1" customFormat="1" ht="19.5" customHeight="1" x14ac:dyDescent="0.2">
      <c r="A32" s="157"/>
      <c r="B32" s="149" t="s">
        <v>20</v>
      </c>
      <c r="C32" s="150"/>
      <c r="D32" s="23"/>
      <c r="E32" s="22">
        <f>SUM(D25:F25)+F30</f>
        <v>0</v>
      </c>
      <c r="F32" s="27"/>
      <c r="G32" s="23"/>
      <c r="H32" s="22">
        <f>SUM(G25:I25)+I30</f>
        <v>0</v>
      </c>
      <c r="I32" s="27"/>
      <c r="J32" s="23"/>
      <c r="K32" s="22">
        <f>SUM(J25:L25)+L30</f>
        <v>0</v>
      </c>
      <c r="L32" s="27"/>
      <c r="M32" s="23"/>
      <c r="N32" s="22">
        <f>SUM(M25:O25)+O30</f>
        <v>0</v>
      </c>
      <c r="O32" s="27"/>
      <c r="P32" s="23"/>
      <c r="Q32" s="22">
        <f>SUM(P25:R25)+R30</f>
        <v>0</v>
      </c>
      <c r="R32" s="27"/>
      <c r="S32" s="22"/>
      <c r="T32" s="71">
        <f>T25+T30</f>
        <v>0</v>
      </c>
      <c r="U32" s="22"/>
      <c r="V32" s="71">
        <f>V25+V30</f>
        <v>0</v>
      </c>
      <c r="W32" s="22"/>
      <c r="X32" s="71">
        <f>X25+X30</f>
        <v>0</v>
      </c>
    </row>
    <row r="33" spans="1:24" s="8" customFormat="1" ht="19.5" customHeight="1" x14ac:dyDescent="0.2">
      <c r="A33" s="145"/>
      <c r="B33" s="46"/>
      <c r="C33" s="46"/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6"/>
      <c r="X33" s="72"/>
    </row>
    <row r="34" spans="1:24" s="1" customFormat="1" ht="42" customHeight="1" x14ac:dyDescent="0.2">
      <c r="A34" s="145"/>
      <c r="B34" s="20"/>
      <c r="C34" s="20"/>
      <c r="D34" s="20"/>
      <c r="E34" s="21"/>
      <c r="F34" s="20"/>
      <c r="G34" s="20"/>
      <c r="H34" s="21"/>
      <c r="I34" s="20"/>
      <c r="J34" s="34"/>
      <c r="K34" s="34"/>
      <c r="L34" s="34"/>
      <c r="M34" s="139" t="s">
        <v>32</v>
      </c>
      <c r="N34" s="139"/>
      <c r="O34" s="139"/>
      <c r="P34" s="139"/>
      <c r="Q34" s="105">
        <f>SUM(D32:X32)</f>
        <v>0</v>
      </c>
      <c r="R34" s="105"/>
      <c r="S34" s="105"/>
      <c r="T34" s="105"/>
      <c r="U34" s="105"/>
      <c r="V34" s="105"/>
      <c r="W34" s="105"/>
      <c r="X34" s="106"/>
    </row>
    <row r="35" spans="1:24" ht="20.25" x14ac:dyDescent="0.3">
      <c r="A35" s="63"/>
      <c r="B35" s="63"/>
      <c r="C35" s="63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73"/>
      <c r="U35" s="94"/>
      <c r="V35" s="94"/>
      <c r="W35" s="74"/>
      <c r="X35" s="75"/>
    </row>
    <row r="36" spans="1:24" x14ac:dyDescent="0.2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10"/>
      <c r="V36" s="10"/>
      <c r="W36" s="10"/>
      <c r="X36" s="10"/>
    </row>
    <row r="37" spans="1:24" x14ac:dyDescent="0.2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10"/>
      <c r="V37" s="10"/>
      <c r="W37" s="10"/>
      <c r="X37" s="10"/>
    </row>
    <row r="38" spans="1:24" x14ac:dyDescent="0.2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10"/>
      <c r="V38" s="10"/>
      <c r="W38" s="10"/>
      <c r="X38" s="10"/>
    </row>
    <row r="39" spans="1:24" x14ac:dyDescent="0.2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10"/>
      <c r="V39" s="10"/>
      <c r="W39" s="10"/>
      <c r="X39" s="10"/>
    </row>
    <row r="40" spans="1:24" x14ac:dyDescent="0.2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10"/>
      <c r="V40" s="10"/>
      <c r="W40" s="10"/>
      <c r="X40" s="10"/>
    </row>
    <row r="41" spans="1:24" x14ac:dyDescent="0.2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10"/>
      <c r="V41" s="10"/>
      <c r="W41" s="10"/>
      <c r="X41" s="10"/>
    </row>
    <row r="42" spans="1:24" x14ac:dyDescent="0.2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10"/>
      <c r="V42" s="10"/>
      <c r="W42" s="10"/>
      <c r="X42" s="10"/>
    </row>
    <row r="43" spans="1:24" x14ac:dyDescent="0.2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10"/>
      <c r="V43" s="10"/>
      <c r="W43" s="10"/>
      <c r="X43" s="10"/>
    </row>
    <row r="44" spans="1:24" x14ac:dyDescent="0.2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10"/>
      <c r="V44" s="10"/>
      <c r="W44" s="10"/>
      <c r="X44" s="10"/>
    </row>
    <row r="45" spans="1:24" x14ac:dyDescent="0.2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10"/>
      <c r="V45" s="10"/>
      <c r="W45" s="10"/>
      <c r="X45" s="10"/>
    </row>
    <row r="46" spans="1:24" x14ac:dyDescent="0.2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10"/>
      <c r="V46" s="10"/>
      <c r="W46" s="10"/>
      <c r="X46" s="10"/>
    </row>
  </sheetData>
  <sheetProtection algorithmName="SHA-512" hashValue="lvQ4MlvS0nrOt6cTOUcNGueZpZwGEko19JHQo3GhoEVSkNPweI/qagxI7hQeXfB/EWVpLKoNKA/kxXXE6Mvz8g==" saltValue="BzJJtknuct3ZIw6J2CA+MA==" spinCount="100000" sheet="1" objects="1" scenarios="1"/>
  <mergeCells count="69">
    <mergeCell ref="W15:X15"/>
    <mergeCell ref="W31:X31"/>
    <mergeCell ref="S16:T16"/>
    <mergeCell ref="W16:X16"/>
    <mergeCell ref="U15:V15"/>
    <mergeCell ref="U14:X14"/>
    <mergeCell ref="U16:V16"/>
    <mergeCell ref="U31:V31"/>
    <mergeCell ref="W6:X6"/>
    <mergeCell ref="A33:A34"/>
    <mergeCell ref="B30:C30"/>
    <mergeCell ref="C17:C22"/>
    <mergeCell ref="B32:C32"/>
    <mergeCell ref="C26:C29"/>
    <mergeCell ref="D14:L14"/>
    <mergeCell ref="A17:A25"/>
    <mergeCell ref="A26:A30"/>
    <mergeCell ref="A31:A32"/>
    <mergeCell ref="M31:O31"/>
    <mergeCell ref="P31:R31"/>
    <mergeCell ref="S31:T31"/>
    <mergeCell ref="D26:D29"/>
    <mergeCell ref="M34:P34"/>
    <mergeCell ref="D31:F31"/>
    <mergeCell ref="G31:I31"/>
    <mergeCell ref="J31:L31"/>
    <mergeCell ref="S6:T6"/>
    <mergeCell ref="S8:T8"/>
    <mergeCell ref="S9:T9"/>
    <mergeCell ref="S15:T15"/>
    <mergeCell ref="S14:T14"/>
    <mergeCell ref="P7:Q7"/>
    <mergeCell ref="P8:Q8"/>
    <mergeCell ref="P9:Q9"/>
    <mergeCell ref="P10:Q10"/>
    <mergeCell ref="S7:T7"/>
    <mergeCell ref="S10:T10"/>
    <mergeCell ref="G7:H7"/>
    <mergeCell ref="D3:I3"/>
    <mergeCell ref="B25:C25"/>
    <mergeCell ref="M14:R14"/>
    <mergeCell ref="D15:F15"/>
    <mergeCell ref="G15:I15"/>
    <mergeCell ref="M15:O15"/>
    <mergeCell ref="D5:R5"/>
    <mergeCell ref="D6:E6"/>
    <mergeCell ref="D7:E7"/>
    <mergeCell ref="D8:E8"/>
    <mergeCell ref="D9:E9"/>
    <mergeCell ref="G6:H6"/>
    <mergeCell ref="J6:K6"/>
    <mergeCell ref="M6:N6"/>
    <mergeCell ref="P6:Q6"/>
    <mergeCell ref="A1:X1"/>
    <mergeCell ref="Q34:X34"/>
    <mergeCell ref="P15:R15"/>
    <mergeCell ref="J15:L15"/>
    <mergeCell ref="G8:H8"/>
    <mergeCell ref="G9:H9"/>
    <mergeCell ref="G10:H10"/>
    <mergeCell ref="J7:K7"/>
    <mergeCell ref="J8:K8"/>
    <mergeCell ref="J9:K9"/>
    <mergeCell ref="J10:K10"/>
    <mergeCell ref="M7:N7"/>
    <mergeCell ref="M8:N8"/>
    <mergeCell ref="M9:N9"/>
    <mergeCell ref="M10:N10"/>
    <mergeCell ref="D10:E10"/>
  </mergeCells>
  <phoneticPr fontId="0" type="noConversion"/>
  <conditionalFormatting sqref="D24:T24">
    <cfRule type="containsErrors" dxfId="2" priority="7" stopIfTrue="1">
      <formula>ISERROR(D24)</formula>
    </cfRule>
  </conditionalFormatting>
  <conditionalFormatting sqref="W24:X24">
    <cfRule type="containsErrors" dxfId="1" priority="6" stopIfTrue="1">
      <formula>ISERROR(W24)</formula>
    </cfRule>
  </conditionalFormatting>
  <conditionalFormatting sqref="U24:V24">
    <cfRule type="containsErrors" dxfId="0" priority="1" stopIfTrue="1">
      <formula>ISERROR(U24)</formula>
    </cfRule>
  </conditionalFormatting>
  <hyperlinks>
    <hyperlink ref="D26:D29" r:id="rId1" display="State Bar Travel Policy" xr:uid="{00000000-0004-0000-0000-000000000000}"/>
  </hyperlinks>
  <printOptions horizontalCentered="1"/>
  <pageMargins left="0.25" right="0.25" top="0.75" bottom="0.75" header="0.3" footer="0.3"/>
  <pageSetup scale="52" orientation="landscape" r:id="rId2"/>
  <headerFooter alignWithMargins="0"/>
  <ignoredErrors>
    <ignoredError sqref="I34 O26:O29 B26:E29 I30:T30 B17:C17 B32:D32 I13:T13 I32:S32 B31:C31 L26:L29 I26:I29 R26:R29 B16:E16 B15:C15 F15 I15 K15:L15 N15:O15 Q15:R15 T15 G16:H16 J16:K16 M16:N16 P16:Q16 E15 E32 B24:C24 B13:E14 B25:E25 B30:E30 B23:E23 B34:E34 H15 H26:H29 F32:H32 F13:H14 F30:H30 F34:H34 I14:R14 T14 I25 T25 F25:H25 F23 B18:C18 B19:C19 B20:C20 B21:C21 B22:C22 M25:R25" evalError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ab16a6b-6dcd-4e65-8c5a-b772901acbfc" xsi:nil="true"/>
    <lcf76f155ced4ddcb4097134ff3c332f xmlns="ec9bbed6-60ab-45dd-b01f-be9c056293dd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605194D2151DB4C86453B1E9BDA7BB4" ma:contentTypeVersion="17" ma:contentTypeDescription="Create a new document." ma:contentTypeScope="" ma:versionID="356983d8de7e241a925eb58febc79f4c">
  <xsd:schema xmlns:xsd="http://www.w3.org/2001/XMLSchema" xmlns:xs="http://www.w3.org/2001/XMLSchema" xmlns:p="http://schemas.microsoft.com/office/2006/metadata/properties" xmlns:ns2="ec9bbed6-60ab-45dd-b01f-be9c056293dd" xmlns:ns3="0ab16a6b-6dcd-4e65-8c5a-b772901acbfc" targetNamespace="http://schemas.microsoft.com/office/2006/metadata/properties" ma:root="true" ma:fieldsID="a9399c037a34483bb84a6afd64c1c10b" ns2:_="" ns3:_="">
    <xsd:import namespace="ec9bbed6-60ab-45dd-b01f-be9c056293dd"/>
    <xsd:import namespace="0ab16a6b-6dcd-4e65-8c5a-b772901acbf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9bbed6-60ab-45dd-b01f-be9c056293d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3f1c2db8-735d-461c-ad04-24e85f60a21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b16a6b-6dcd-4e65-8c5a-b772901acbfc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1c59042d-f00a-4205-856e-ac6bd00088ea}" ma:internalName="TaxCatchAll" ma:showField="CatchAllData" ma:web="0ab16a6b-6dcd-4e65-8c5a-b772901acbf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3DF4CE7-E4C6-4FC3-93E1-754BF06F21E7}">
  <ds:schemaRefs>
    <ds:schemaRef ds:uri="http://schemas.microsoft.com/office/2006/metadata/properties"/>
    <ds:schemaRef ds:uri="http://schemas.microsoft.com/office/infopath/2007/PartnerControls"/>
    <ds:schemaRef ds:uri="0ab16a6b-6dcd-4e65-8c5a-b772901acbfc"/>
    <ds:schemaRef ds:uri="ec9bbed6-60ab-45dd-b01f-be9c056293dd"/>
    <ds:schemaRef ds:uri="60eabb53-171c-4bae-a79a-62b581464b1e"/>
    <ds:schemaRef ds:uri="c8db16a6-b092-4d24-bfa8-6a04b67b6cbf"/>
  </ds:schemaRefs>
</ds:datastoreItem>
</file>

<file path=customXml/itemProps2.xml><?xml version="1.0" encoding="utf-8"?>
<ds:datastoreItem xmlns:ds="http://schemas.openxmlformats.org/officeDocument/2006/customXml" ds:itemID="{4EC735BD-F601-4079-8110-34578A4B6BB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c9bbed6-60ab-45dd-b01f-be9c056293dd"/>
    <ds:schemaRef ds:uri="0ab16a6b-6dcd-4e65-8c5a-b772901acbf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E4102D3-9340-4820-A491-269899579AA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Consulting &amp; Summary</vt:lpstr>
      <vt:lpstr>'Consulting &amp; Summary'!Print_Area</vt:lpstr>
    </vt:vector>
  </TitlesOfParts>
  <Company>State Bar of California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Conover, Andrew</dc:creator>
  <cp:lastModifiedBy>Yap, Sunly</cp:lastModifiedBy>
  <cp:lastPrinted>2023-05-11T14:18:27Z</cp:lastPrinted>
  <dcterms:created xsi:type="dcterms:W3CDTF">2009-09-21T19:16:09Z</dcterms:created>
  <dcterms:modified xsi:type="dcterms:W3CDTF">2024-04-16T03:52:53Z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0x010100E605194D2151DB4C86453B1E9BDA7BB4</vt:lpwstr>
  </property>
  <property fmtid="{D5CDD505-2E9C-101B-9397-08002B2CF9AE}" pid="3" name="MediaServiceImageTags">
    <vt:lpwstr/>
  </property>
  <property fmtid="{D5CDD505-2E9C-101B-9397-08002B2CF9AE}" pid="4" name="SV_QUERY_LIST_4F35BF76-6C0D-4D9B-82B2-816C12CF3733">
    <vt:lpwstr>empty_477D106A-C0D6-4607-AEBD-E2C9D60EA279</vt:lpwstr>
  </property>
  <property fmtid="{D5CDD505-2E9C-101B-9397-08002B2CF9AE}" pid="5" name="SV_HIDDEN_GRID_QUERY_LIST_4F35BF76-6C0D-4D9B-82B2-816C12CF3733">
    <vt:lpwstr>empty_477D106A-C0D6-4607-AEBD-E2C9D60EA279</vt:lpwstr>
  </property>
</Properties>
</file>